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ork\Cabinets\2025BUD\"/>
    </mc:Choice>
  </mc:AlternateContent>
  <xr:revisionPtr revIDLastSave="0" documentId="13_ncr:1_{089B5236-A1AA-4295-901F-AC35B4F78A7A}" xr6:coauthVersionLast="47" xr6:coauthVersionMax="47" xr10:uidLastSave="{00000000-0000-0000-0000-000000000000}"/>
  <bookViews>
    <workbookView xWindow="-120" yWindow="-120" windowWidth="29040" windowHeight="15720" xr2:uid="{635CD2D2-C0E6-4537-AB01-F8C5E9ACAC17}"/>
  </bookViews>
  <sheets>
    <sheet name="M.P-Index" sheetId="1" r:id="rId1"/>
    <sheet name="FS.AP-Cabs" sheetId="2" r:id="rId2"/>
    <sheet name="FS.AT-Cabs" sheetId="3" r:id="rId3"/>
    <sheet name="FS-QRac-FP" sheetId="19" r:id="rId4"/>
    <sheet name="Cab-Acc" sheetId="4" r:id="rId5"/>
    <sheet name="WM-Cabs" sheetId="5" r:id="rId6"/>
    <sheet name="WM-FP.Cabs" sheetId="20" r:id="rId7"/>
    <sheet name="IP55.FS-Cabs" sheetId="6" r:id="rId8"/>
    <sheet name="IP55.WM-Cabs" sheetId="7" r:id="rId9"/>
    <sheet name="NB-Elec.Trolley" sheetId="8" r:id="rId10"/>
    <sheet name="TB-USB.Trolley" sheetId="9" r:id="rId11"/>
    <sheet name="PC-Safe" sheetId="10" r:id="rId12"/>
    <sheet name="Bat-Box" sheetId="11" r:id="rId13"/>
    <sheet name="EV-Cabs" sheetId="13" r:id="rId14"/>
    <sheet name="CoLo-Cabs" sheetId="12" r:id="rId15"/>
    <sheet name="SR-Cabs" sheetId="14" r:id="rId16"/>
    <sheet name="Fib-Cabs" sheetId="15" r:id="rId17"/>
    <sheet name="COLRAC-IND" sheetId="23" r:id="rId18"/>
    <sheet name="COLRAC-IP" sheetId="24" r:id="rId19"/>
    <sheet name="KVM" sheetId="16" r:id="rId20"/>
    <sheet name="June Spec" sheetId="25" r:id="rId21"/>
    <sheet name="Terms" sheetId="17" r:id="rId2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7" l="1"/>
  <c r="D16" i="7"/>
  <c r="D15" i="7"/>
  <c r="D14" i="7"/>
  <c r="D13" i="7"/>
  <c r="D12" i="7"/>
  <c r="D31" i="7"/>
  <c r="D30" i="7"/>
  <c r="D29" i="7"/>
  <c r="D28" i="7"/>
  <c r="D27" i="7"/>
  <c r="D26" i="7"/>
  <c r="D24" i="7"/>
  <c r="D23" i="7"/>
  <c r="D22" i="7"/>
  <c r="D21" i="7"/>
  <c r="D20" i="7"/>
  <c r="D19" i="7"/>
  <c r="D10" i="7"/>
  <c r="D9" i="7"/>
  <c r="D8" i="7"/>
  <c r="D7" i="7"/>
  <c r="D6" i="7"/>
  <c r="D5" i="7"/>
  <c r="A45" i="17"/>
  <c r="A47" i="17" s="1"/>
  <c r="A52" i="17" s="1"/>
  <c r="A54" i="17" s="1"/>
  <c r="A57" i="17" s="1"/>
  <c r="A62" i="17" s="1"/>
  <c r="A64" i="17" s="1"/>
  <c r="A66" i="17" s="1"/>
  <c r="A68" i="17" s="1"/>
  <c r="A16" i="17"/>
  <c r="A18" i="17" s="1"/>
  <c r="A20" i="17" s="1"/>
  <c r="A23" i="17" s="1"/>
  <c r="A25" i="17" s="1"/>
  <c r="A27" i="17" s="1"/>
  <c r="A29" i="17" s="1"/>
  <c r="A31" i="17" s="1"/>
  <c r="A33" i="17" s="1"/>
</calcChain>
</file>

<file path=xl/sharedStrings.xml><?xml version="1.0" encoding="utf-8"?>
<sst xmlns="http://schemas.openxmlformats.org/spreadsheetml/2006/main" count="1253" uniqueCount="1026">
  <si>
    <t xml:space="preserve">BUDGET PRICE LIST </t>
  </si>
  <si>
    <t>MUSTEK STANDARD TERMS &amp; CONDITIONS APPLICABLE</t>
  </si>
  <si>
    <t>Product Manager</t>
  </si>
  <si>
    <t>Jorge Teixeira</t>
  </si>
  <si>
    <t>JorgeT@mustek.co.za</t>
  </si>
  <si>
    <t>IMPORTANT</t>
  </si>
  <si>
    <t>* ALL PRICES ARE EXCLUDING V.A.T.!</t>
  </si>
  <si>
    <t>* REGRET, "DINER'S CLUB &amp; AMERICAN EXPRESS" CARDS WILL NOT BE ACCEPTED.</t>
  </si>
  <si>
    <t>* PRICE LISTS WILL NOT BE VALID WITHOUT THE TERMS AND CONDITIONS PAGE.</t>
  </si>
  <si>
    <t>**All rack equipment ships with 1 year carry-in warranty</t>
  </si>
  <si>
    <t>Index</t>
  </si>
  <si>
    <t>FSAP-CAB</t>
  </si>
  <si>
    <t>FSAT-CAB</t>
  </si>
  <si>
    <t>WM-CAB</t>
  </si>
  <si>
    <t xml:space="preserve">Wall Mount Cabinets </t>
  </si>
  <si>
    <t>CAB-ACC</t>
  </si>
  <si>
    <t>Cab - Accessories</t>
  </si>
  <si>
    <t>IP55-FS</t>
  </si>
  <si>
    <t>Outdoor IP55 Floor Stand Cabinets</t>
  </si>
  <si>
    <t>IP55-WM</t>
  </si>
  <si>
    <t>Outdoor IP55 Wall Mount Cabinets</t>
  </si>
  <si>
    <t>NB TROLLEY</t>
  </si>
  <si>
    <t>Notebook Electrical Charge Trolleys</t>
  </si>
  <si>
    <t>TB TROLLEY</t>
  </si>
  <si>
    <t>Tablet USB Charge Trolleys</t>
  </si>
  <si>
    <t>COLO-CAB</t>
  </si>
  <si>
    <t>Co-Location Cabs</t>
  </si>
  <si>
    <t>SR-CAB</t>
  </si>
  <si>
    <t>Slack Racks</t>
  </si>
  <si>
    <t>EV-CAB</t>
  </si>
  <si>
    <t xml:space="preserve">EV-IQ Racks </t>
  </si>
  <si>
    <t>FIB-CAB</t>
  </si>
  <si>
    <t>Passive Fibre Cabs</t>
  </si>
  <si>
    <t>PC-SAFE</t>
  </si>
  <si>
    <t>PC-Tower Safe</t>
  </si>
  <si>
    <t>BAT-BOX</t>
  </si>
  <si>
    <t>Battery Box Enclosures</t>
  </si>
  <si>
    <t>KVM-ACC</t>
  </si>
  <si>
    <t>LCD Consol / USB KVM</t>
  </si>
  <si>
    <t>TERMS</t>
  </si>
  <si>
    <t xml:space="preserve">Mustek Terms and Conditions </t>
  </si>
  <si>
    <t>-</t>
  </si>
  <si>
    <t>Model No.:</t>
  </si>
  <si>
    <t>Description  of  Goods</t>
  </si>
  <si>
    <t>Price</t>
  </si>
  <si>
    <t>AP6612.GLA.B</t>
  </si>
  <si>
    <t>AP6616.GLA.B</t>
  </si>
  <si>
    <t>AP6620.GLA.B</t>
  </si>
  <si>
    <t>AP6625.GLA.B</t>
  </si>
  <si>
    <t>AP6634.GLA.B</t>
  </si>
  <si>
    <t>AP6638.GLA.B</t>
  </si>
  <si>
    <t>AP6642.GLA.B</t>
  </si>
  <si>
    <t>AP6647.GLA.B</t>
  </si>
  <si>
    <t>AP6812.GLA.B</t>
  </si>
  <si>
    <t>AP6816.GLA.B</t>
  </si>
  <si>
    <t>AP6820.GLA.B</t>
  </si>
  <si>
    <t>AP6825.GLA.B</t>
  </si>
  <si>
    <t>AP6834.GLA.B</t>
  </si>
  <si>
    <t>AP6838.GLA.B</t>
  </si>
  <si>
    <t>AP6842.GLA.B</t>
  </si>
  <si>
    <t>AP6847.GLA.B</t>
  </si>
  <si>
    <t>AP6012.GLA.B</t>
  </si>
  <si>
    <t>AP6016.GLA.B</t>
  </si>
  <si>
    <t>AP6020.GLA.B</t>
  </si>
  <si>
    <t>AP6025.GLA.B</t>
  </si>
  <si>
    <t>AP6034.GLA.B</t>
  </si>
  <si>
    <t>AP6038.GLA.B</t>
  </si>
  <si>
    <t>AP6042.GLA.B</t>
  </si>
  <si>
    <t>AP6047.GLA.B</t>
  </si>
  <si>
    <t>AP6612.PER.B</t>
  </si>
  <si>
    <t>AP6616.PER.B</t>
  </si>
  <si>
    <t>AP6620.PER.B</t>
  </si>
  <si>
    <t>AP6625.PER.B</t>
  </si>
  <si>
    <t>AP6634.PER.B</t>
  </si>
  <si>
    <t>AP6638.PER.B</t>
  </si>
  <si>
    <t>AP6642.PER.B</t>
  </si>
  <si>
    <t>AP6647.PER.B</t>
  </si>
  <si>
    <t>AP6812.PER.B</t>
  </si>
  <si>
    <t>AP6816.PER.B</t>
  </si>
  <si>
    <t>AP6820.PER.B</t>
  </si>
  <si>
    <t>AP6825.PER.B</t>
  </si>
  <si>
    <t>AP6834.PER.B</t>
  </si>
  <si>
    <t>AP6838.PER.B</t>
  </si>
  <si>
    <t>AP6842.PER.B</t>
  </si>
  <si>
    <t>AP6847.PER.B</t>
  </si>
  <si>
    <t>AP6012.PER.B</t>
  </si>
  <si>
    <t>AP6016.PER.B</t>
  </si>
  <si>
    <t>AP6020.PER.B</t>
  </si>
  <si>
    <t>AP6025.PER.B</t>
  </si>
  <si>
    <t>AP6034.PER.B</t>
  </si>
  <si>
    <t>AP6038.PER.B</t>
  </si>
  <si>
    <t>AP6042.PER.B</t>
  </si>
  <si>
    <t>AP6047.PER.B</t>
  </si>
  <si>
    <t>MECER RANGE 19" BLACK NETWORK CABINETS 600 X 1200 GLASS / PERFORATED</t>
  </si>
  <si>
    <t>AP6225.GLA.B</t>
  </si>
  <si>
    <t>AP6225.PER.B</t>
  </si>
  <si>
    <t>AP8025.GLA.B</t>
  </si>
  <si>
    <t>AP8025.PER.B</t>
  </si>
  <si>
    <t>AP8225.GLA.B</t>
  </si>
  <si>
    <t>AP8225.PER.B</t>
  </si>
  <si>
    <t>MECER RANGE 19" BLACK NETWORK CABINETS 600 X 1000 GLASS / PERFORATED</t>
  </si>
  <si>
    <t>ATL6042.GLA.B</t>
  </si>
  <si>
    <t>ATL6042.PER.B</t>
  </si>
  <si>
    <t>ATL6047.GLA.B</t>
  </si>
  <si>
    <t>ATL 47UX600X1000 CABINET GLASS 4 uprights 4 x feet gland plates + screws</t>
  </si>
  <si>
    <t>ATL6047.PER.B</t>
  </si>
  <si>
    <t>ATL 47UX600X1000 CABINET PERFORATED 4 x uprights gland plates 4 x feet screws</t>
  </si>
  <si>
    <t>ATL6242.GLA.B</t>
  </si>
  <si>
    <t>ATL6242.PER.B</t>
  </si>
  <si>
    <t>ATL6247.GLA.B</t>
  </si>
  <si>
    <t>ATL6247.PER.B</t>
  </si>
  <si>
    <t>MECER RANGE 19" BLACK NETWORK CABINETS 800 X 1000 GLASS/PERFORATED</t>
  </si>
  <si>
    <t>ATL8042.GLA.B</t>
  </si>
  <si>
    <t>ATL8042.PER.B</t>
  </si>
  <si>
    <t>ATL8047.GLA.B</t>
  </si>
  <si>
    <t>ATL8047.PER.B</t>
  </si>
  <si>
    <t>MECER RANGE OF 19" BLACK NETWORK CABINETS 800 X 1200 GLASS/PERFORATED DOOR</t>
  </si>
  <si>
    <t>ATL8242.GLA.B</t>
  </si>
  <si>
    <t>ATL8242.PER.B</t>
  </si>
  <si>
    <t>ATL8247.GLA.B</t>
  </si>
  <si>
    <t>ATL8247.PER.B</t>
  </si>
  <si>
    <t>MECER CABINET ACCESSORIES</t>
  </si>
  <si>
    <t>SOLID H/D FLAT TRAYS</t>
  </si>
  <si>
    <t>MT350</t>
  </si>
  <si>
    <t xml:space="preserve">Flat tray 350mm for 600mm depth cabinet </t>
  </si>
  <si>
    <t>MT550</t>
  </si>
  <si>
    <t xml:space="preserve">Flat tray 550mm for 800mm depth cabinet </t>
  </si>
  <si>
    <t>MT750</t>
  </si>
  <si>
    <t>Flat Tray 750mm for 1000mm depth cabinet</t>
  </si>
  <si>
    <t>MT950</t>
  </si>
  <si>
    <t>Flat Tray 950mm for 1200mm depth cabinet</t>
  </si>
  <si>
    <t>FMT250</t>
  </si>
  <si>
    <t xml:space="preserve">Front mount tray 250mm long ( WM ) </t>
  </si>
  <si>
    <t>FMT330</t>
  </si>
  <si>
    <t xml:space="preserve">Front mount tray 330mm long ( WM ) </t>
  </si>
  <si>
    <t>FMT450</t>
  </si>
  <si>
    <t xml:space="preserve">Front mount tray 450mm long ( FS ) </t>
  </si>
  <si>
    <t>SS350.001</t>
  </si>
  <si>
    <t>Sliding shelf 350mm for 600mm Cabinet</t>
  </si>
  <si>
    <t>SS550.001</t>
  </si>
  <si>
    <t>Sliding shelf 550mm for 800mm Cabinet</t>
  </si>
  <si>
    <t>SS750.001</t>
  </si>
  <si>
    <t>Sliding shelf 750mm for 1000mm Cabinet</t>
  </si>
  <si>
    <t xml:space="preserve">PLINTHS </t>
  </si>
  <si>
    <t>PLI150.600</t>
  </si>
  <si>
    <t>Plinths for CPS cabinet H x 150mm for 600x600</t>
  </si>
  <si>
    <t>PLI150.800</t>
  </si>
  <si>
    <t>Plinths for CPS cabinet H x 150mm for 600x800</t>
  </si>
  <si>
    <t>PLI150.1000</t>
  </si>
  <si>
    <t>Plinths for CPS cabinet H x 150mm 600x1000</t>
  </si>
  <si>
    <t>PLI150.1200</t>
  </si>
  <si>
    <t>Plinths for CPS cabinet H x 150mm 600x1200</t>
  </si>
  <si>
    <t>PLI150.8X1</t>
  </si>
  <si>
    <t>Plinths for cabinet H x 150mm 800x1000</t>
  </si>
  <si>
    <t>PLI150.8X12</t>
  </si>
  <si>
    <t>Plinths for cabinet H x 150mm 800x1200</t>
  </si>
  <si>
    <t xml:space="preserve">CABLE TRAYS </t>
  </si>
  <si>
    <t>CBL150.42U</t>
  </si>
  <si>
    <t xml:space="preserve">42U cable tray 150mm wide </t>
  </si>
  <si>
    <t>CBL300.12U</t>
  </si>
  <si>
    <t xml:space="preserve">12U cable tray 300mm wide </t>
  </si>
  <si>
    <t>CBL300.16U</t>
  </si>
  <si>
    <t xml:space="preserve">16U cable tray 300mm wide </t>
  </si>
  <si>
    <t>CBL300.20U</t>
  </si>
  <si>
    <t xml:space="preserve">20U cable tray 300mm wide </t>
  </si>
  <si>
    <t>CBL300.25U</t>
  </si>
  <si>
    <t xml:space="preserve">25U cable tray 300mm wide </t>
  </si>
  <si>
    <t>CBL300.34U</t>
  </si>
  <si>
    <t xml:space="preserve">34U cable tray 300mm wide </t>
  </si>
  <si>
    <t>CBL300.38U</t>
  </si>
  <si>
    <t xml:space="preserve">38U cable tray 300mm wide </t>
  </si>
  <si>
    <t>CBL300.42U</t>
  </si>
  <si>
    <t xml:space="preserve">42U cable tray 300mm wide </t>
  </si>
  <si>
    <t>CBL300.47U</t>
  </si>
  <si>
    <t xml:space="preserve">47U cable tray 300mm wide </t>
  </si>
  <si>
    <t xml:space="preserve">POWER DISTRIBUTION UNITS </t>
  </si>
  <si>
    <t>PDU-5WP</t>
  </si>
  <si>
    <t>Plastic 5Way ZA Power Rail 5 x 3Pin / 4 x 2Pin combo                    </t>
  </si>
  <si>
    <t>P006-Z</t>
  </si>
  <si>
    <t>P010-Z</t>
  </si>
  <si>
    <t>P006-D</t>
  </si>
  <si>
    <t>PDU15-20C13-4C1</t>
  </si>
  <si>
    <t>FAN TRAYS</t>
  </si>
  <si>
    <t>CPFAN001</t>
  </si>
  <si>
    <t>1 WAY FAN WIRED (WM)</t>
  </si>
  <si>
    <t>CPFAN002</t>
  </si>
  <si>
    <t>2 WAY FAN WIRED (WM)</t>
  </si>
  <si>
    <t>FANTRY02.UNI</t>
  </si>
  <si>
    <t xml:space="preserve">2X FAN DROP-IN UNIVERSAL (FS) </t>
  </si>
  <si>
    <t>FANTRY04.UNI</t>
  </si>
  <si>
    <t xml:space="preserve">4X FAN DROP-IN UNIVERSAL (FS) </t>
  </si>
  <si>
    <t>SA0038.004</t>
  </si>
  <si>
    <t>1U 4 WAY FAN 220V 19' MOUNTABLE</t>
  </si>
  <si>
    <t>BLANK PANELS</t>
  </si>
  <si>
    <t>PAN100.1U</t>
  </si>
  <si>
    <t>1U BLANK PANELS</t>
  </si>
  <si>
    <t>PAN100.2U</t>
  </si>
  <si>
    <t>2U BLANK PANELS</t>
  </si>
  <si>
    <t>PAN100.3U</t>
  </si>
  <si>
    <t>3U BLANK PANELS</t>
  </si>
  <si>
    <t>PAN100.4U</t>
  </si>
  <si>
    <t>4U BLANK PANELS</t>
  </si>
  <si>
    <t>PAN200.1U</t>
  </si>
  <si>
    <t>1U VENTED PANELS</t>
  </si>
  <si>
    <t>PAN200.2U</t>
  </si>
  <si>
    <t>2U VENTED PANELS</t>
  </si>
  <si>
    <t>PAN200.3U</t>
  </si>
  <si>
    <t>3U VENTED PANELS</t>
  </si>
  <si>
    <t>PAN200.4U</t>
  </si>
  <si>
    <t>4U VENTED PANELS</t>
  </si>
  <si>
    <t xml:space="preserve">CABINET ACCESSORIES </t>
  </si>
  <si>
    <t>SA0020.031</t>
  </si>
  <si>
    <t>1U Plastic Ring cable management</t>
  </si>
  <si>
    <t>BP050NR</t>
  </si>
  <si>
    <t>1U BRUSH PANEL 50mm Lip</t>
  </si>
  <si>
    <t>BP-001</t>
  </si>
  <si>
    <t>BP-BASENTRY.01</t>
  </si>
  <si>
    <t xml:space="preserve">Base/Top Brush Entry panel - Side Slots </t>
  </si>
  <si>
    <t>BP-BASENTRY.02</t>
  </si>
  <si>
    <t>Base/Top Brush Entry panel - Front or Rear slots</t>
  </si>
  <si>
    <t>SA0021.001</t>
  </si>
  <si>
    <t>EB-001</t>
  </si>
  <si>
    <t xml:space="preserve">6Way EARTH BAR </t>
  </si>
  <si>
    <t>CS004</t>
  </si>
  <si>
    <t>SET OF 4 CASTORS 2x break 2x std - Apollo Cabinets</t>
  </si>
  <si>
    <t>CAST-H-83M-ATL</t>
  </si>
  <si>
    <t xml:space="preserve">Atlas Cabinets Casters HD 83mm ( 4 x units required per cabinet ) </t>
  </si>
  <si>
    <t>SA1302.0001</t>
  </si>
  <si>
    <t>2U Front Mount DRAWER 19' 350mm long</t>
  </si>
  <si>
    <t>SA1303.0001</t>
  </si>
  <si>
    <t>3U Front Mount DRAWER 19' 350mm long</t>
  </si>
  <si>
    <t>SA1304.0001</t>
  </si>
  <si>
    <t>4U Front Mount DRAWER 19' 350mm long</t>
  </si>
  <si>
    <t>CHIMNEY</t>
  </si>
  <si>
    <t>RUNSUPPORT800</t>
  </si>
  <si>
    <t>RUNSUPPORT600</t>
  </si>
  <si>
    <t>STICKER-1/47U</t>
  </si>
  <si>
    <r>
      <t xml:space="preserve">XTRA PROFILES </t>
    </r>
    <r>
      <rPr>
        <sz val="11"/>
        <rFont val="Calibri"/>
        <family val="2"/>
        <scheme val="minor"/>
      </rPr>
      <t xml:space="preserve">( Only of special order ) </t>
    </r>
  </si>
  <si>
    <t>UPR200.12U</t>
  </si>
  <si>
    <t>UPR200.16U</t>
  </si>
  <si>
    <t>UPR200.20U</t>
  </si>
  <si>
    <t>UPR200.25U</t>
  </si>
  <si>
    <t>UPR200.34U</t>
  </si>
  <si>
    <t>UPR200.38U</t>
  </si>
  <si>
    <t>UPR200.42U</t>
  </si>
  <si>
    <t>UPR200.47U</t>
  </si>
  <si>
    <t>CABINET WM BACK PLATES</t>
  </si>
  <si>
    <t>BACK-PLATE-4U</t>
  </si>
  <si>
    <t>4U WALL MOUNT BACKING PLATE</t>
  </si>
  <si>
    <t>BACK-PLATE-6U</t>
  </si>
  <si>
    <t>6U WALL MOUNT BACKING PLATE</t>
  </si>
  <si>
    <t>BACK-PLATE-9U</t>
  </si>
  <si>
    <t>9U WALL MOUNT BACKING PLATE</t>
  </si>
  <si>
    <t>BACK-PLATE-12U</t>
  </si>
  <si>
    <t>12U WALL MOUNT BACKING PLATE</t>
  </si>
  <si>
    <t>BACK-PLATE-15U</t>
  </si>
  <si>
    <t>15U WALL MOUNT BACKING PLATE</t>
  </si>
  <si>
    <t>BACK-PLATE-20U</t>
  </si>
  <si>
    <t>20U WALL MOUNT BACKING PLATE</t>
  </si>
  <si>
    <r>
      <t xml:space="preserve">REAR PROFILES </t>
    </r>
    <r>
      <rPr>
        <sz val="11"/>
        <rFont val="Calibri"/>
        <family val="2"/>
        <scheme val="minor"/>
      </rPr>
      <t xml:space="preserve">( Only of special order ) </t>
    </r>
  </si>
  <si>
    <t>UPR100.4U</t>
  </si>
  <si>
    <t>4U upright per pair (Wall Mount only)</t>
  </si>
  <si>
    <t>UPR100.6U</t>
  </si>
  <si>
    <t>6U upright per pair (Wall Mount only)</t>
  </si>
  <si>
    <t>UPR100.9U</t>
  </si>
  <si>
    <t>9U upright per pair (Wall Mount only)</t>
  </si>
  <si>
    <t>UPR100.12U</t>
  </si>
  <si>
    <t>12U upright per pair (Wall Mount only)</t>
  </si>
  <si>
    <t>UPR100.15U</t>
  </si>
  <si>
    <t>15U upright per pair (Wall Mount Only)</t>
  </si>
  <si>
    <t>UPR100.20U</t>
  </si>
  <si>
    <t>20U upright per pair (Wall Mount Only )</t>
  </si>
  <si>
    <t>MECER WALL-MOUNT CABINETS PCA</t>
  </si>
  <si>
    <t>NEW - MECER WALL-MOUNT CABINETS PC/MS</t>
  </si>
  <si>
    <t>MECER RANGE WALL MOUNT STANDARD CABINET  450mm GLASS DOOR</t>
  </si>
  <si>
    <t>MECER RANGE WALL MOUNT STANDARD CABINET  600mm GLASS DOOR</t>
  </si>
  <si>
    <t>CP44U.GLA.B</t>
  </si>
  <si>
    <t>4U black wall mount cabinet 2x uprights 2x glands + Screws - 450, Deep</t>
  </si>
  <si>
    <t>CP64U.GLA.B</t>
  </si>
  <si>
    <t>4U black wall mount cabinet 2x uprights 2x glands + Screws - 600, Deep</t>
  </si>
  <si>
    <t>CP46U.GLA.B</t>
  </si>
  <si>
    <t>6U black wall mount cabinet 2x uprights 2x glands + Screws - 450, Deep</t>
  </si>
  <si>
    <t>CP66U.GLA.B</t>
  </si>
  <si>
    <t>6U black wall mount cabinet 2x uprights 2x glands + Screws - 600, Deep</t>
  </si>
  <si>
    <t>CP49U.GLA.B</t>
  </si>
  <si>
    <t>9U black wall mount cabinet 2x uprights 2x glands + Screws - 450, Deep</t>
  </si>
  <si>
    <t>CP69U.GLA.B</t>
  </si>
  <si>
    <t>9U black wall mount cabinet 2x uprights 2x glands + Screws - 600, Deep</t>
  </si>
  <si>
    <t>CP412U.GLA.B</t>
  </si>
  <si>
    <t>12U black wall mount cabinet 2x uprights 2x glands + Screws - 450, Deep</t>
  </si>
  <si>
    <t>CP612U.GLA.B</t>
  </si>
  <si>
    <t>12U black wall mount cabinet 2x uprights 2x glands + Screws - 600, Deep</t>
  </si>
  <si>
    <t>CP415U.GLA.B</t>
  </si>
  <si>
    <t>15U black wall mount cabinet 2x uprights 2x glands + Screws - 450, Deep</t>
  </si>
  <si>
    <t>CP615U.GLA.B</t>
  </si>
  <si>
    <t>15U black wall mount cabinet 2x uprights 2x glands + Screws - 600, Deep</t>
  </si>
  <si>
    <t>CP420U.GLA.B</t>
  </si>
  <si>
    <t>20U black wall mount cabinet 2x uprights 2x glands + Screws - 450, Deep</t>
  </si>
  <si>
    <t>CP620U.GLA.B</t>
  </si>
  <si>
    <t>20U black wall mount cabinet 2x uprights 2x glands + Screws - 600, Deep</t>
  </si>
  <si>
    <t>MECER RANGE WALL MOUNT STANDARD CABINET  450mm PERFORATED DOOR</t>
  </si>
  <si>
    <t>MECER RANGE WALL MOUNT STANDARD CABINET  600mm PERFORATED DOOR</t>
  </si>
  <si>
    <t>CP44U.PERF.B</t>
  </si>
  <si>
    <t>CP64U.PERF.B</t>
  </si>
  <si>
    <t>CP46U.PERF.B</t>
  </si>
  <si>
    <t>CP66U.PERF.B</t>
  </si>
  <si>
    <t>CP49U.PERF.B</t>
  </si>
  <si>
    <t>9U  black wall mount cabinet 2x uprights 2x glands + Screws - 450, Deep</t>
  </si>
  <si>
    <t>CP69U.PERF.B</t>
  </si>
  <si>
    <t>CP412U.PERF.B</t>
  </si>
  <si>
    <t>CP612U.PERF.B</t>
  </si>
  <si>
    <t>CP415U.PERF.B</t>
  </si>
  <si>
    <t xml:space="preserve"> CP615U.PERF.B</t>
  </si>
  <si>
    <t>CP420U.PERF.B</t>
  </si>
  <si>
    <t>CP620U.PERF.B</t>
  </si>
  <si>
    <t>MECER RANGE WALL MOUNT COLLAR FRAMES 100mm DEPTH</t>
  </si>
  <si>
    <t>TW4UCOLLAR100</t>
  </si>
  <si>
    <t>4U COLLAR 100MM - Upgrade to 550mm Deep swing frame unit</t>
  </si>
  <si>
    <t xml:space="preserve">Limited Stock / 600mm deep Only made on special order MOQ 10 x Units </t>
  </si>
  <si>
    <t>TW6UCOLLAR100</t>
  </si>
  <si>
    <t>6U COLLAR 100MM - Upgrade to 550mm Deep swing frame unit</t>
  </si>
  <si>
    <t>TW9UCOLLAR100</t>
  </si>
  <si>
    <t>9U COLLAR 100MM - Upgrade to 550mm Deep swing frame unit</t>
  </si>
  <si>
    <t>TW12UCOLLAR100</t>
  </si>
  <si>
    <t>12U COLLAR 100MM - Upgrade to 550mm Deep swing frame unit</t>
  </si>
  <si>
    <t>TW15UCOLLAR100</t>
  </si>
  <si>
    <t>15U COLLAR 100MM - Upgrade to 550mm Deep swing frame unit</t>
  </si>
  <si>
    <t>TW20UCOLLAR100</t>
  </si>
  <si>
    <t>20U COLLAR 100MM - Upgrade to 550mm Deep swing frame unit</t>
  </si>
  <si>
    <t>MECER RANGE WALL MOUNT COLLAR FRAMES 200mm DEPTH</t>
  </si>
  <si>
    <t>TW4UCOLLAR200</t>
  </si>
  <si>
    <t>4U COLLAR 200MM - Upgrade to 650mm Deep swing frame unit</t>
  </si>
  <si>
    <t>TW6UCOLLAR200</t>
  </si>
  <si>
    <t>6U COLLAR 200MM - Upgrade to 650mm Deep swing frame unit</t>
  </si>
  <si>
    <t>TW9UCOLLAR200</t>
  </si>
  <si>
    <t>9U COLLAR 200MM - Upgrade to 650mm Deep swing frame unit</t>
  </si>
  <si>
    <t>TW12UCOLLAR200</t>
  </si>
  <si>
    <t>12U COLLAR 200MM - Upgrade to 650mm Deep swing frame unit</t>
  </si>
  <si>
    <t>TW15UCOLLAR200</t>
  </si>
  <si>
    <t>15U COLLAR 200MM - Upgrade to 650mm Deep swing frame unit</t>
  </si>
  <si>
    <t>TW20UCOLLAR200</t>
  </si>
  <si>
    <t>20U COLLAR 200MM - Upgrade to 650mm Deep swing frame unit</t>
  </si>
  <si>
    <t>MECER IP55 OUTDOOR FLOOR STAND CABINETS</t>
  </si>
  <si>
    <t>Description  of  Goods - Mild Steel JHB / Central Areas</t>
  </si>
  <si>
    <t>MECER Range of IP55 19" Outdoor Ventilated - 600mm x 600mm</t>
  </si>
  <si>
    <t>IP55V.6620.GRY</t>
  </si>
  <si>
    <t>IP 55 Ventilated Outdoor Cabinet - 20U - Height 1071mm - 600x600</t>
  </si>
  <si>
    <t>IP55V.6625.GRY</t>
  </si>
  <si>
    <t>IP 55 Ventilated Outdoor Cabinet - 25U - Height 1249mm - 600x600</t>
  </si>
  <si>
    <t>IP55V.6634.GRY</t>
  </si>
  <si>
    <t>IP 55 Ventilated Outdoor Cabinet - 34U - Height 1694mm - 600x600</t>
  </si>
  <si>
    <t>IP55V.6638.GRY</t>
  </si>
  <si>
    <t>IP 55 Ventilated Outdoor Cabinet - 38U - Height 1872mm - 600x600</t>
  </si>
  <si>
    <t>IP55V.6642.GRY</t>
  </si>
  <si>
    <t>IP 55 Ventilated Outdoor Cabinet - 42U - Height 2050mm - 600x600</t>
  </si>
  <si>
    <t>IP55V.6647.GRY</t>
  </si>
  <si>
    <t>IP 55 Ventilated Outdoor Cabinet - 47U - Height 2272mm - 600x600</t>
  </si>
  <si>
    <t>MECER Range of IP55 19" Outdoor Ventilated - 600mm x 800mm</t>
  </si>
  <si>
    <t>IP55V.6820.GRY</t>
  </si>
  <si>
    <t>IP 55 Ventilated Outdoor Cabinet - 20U - Height 1071mm - 600x800</t>
  </si>
  <si>
    <t>IP55V.6825.GRY</t>
  </si>
  <si>
    <t>IP 55 Ventilated Outdoor Cabinet - 25U - Height 1249mm - 600x800</t>
  </si>
  <si>
    <t>IP55V.6834.GRY</t>
  </si>
  <si>
    <t>IP 55 Ventilated Outdoor Cabinet - 34U - Height 1694mm - 600x800</t>
  </si>
  <si>
    <t>IP55V.6838.GRY</t>
  </si>
  <si>
    <t>IP 55 Ventilated Outdoor Cabinet - 38U - Height 1872mm - 600x800</t>
  </si>
  <si>
    <t>IP55V.6842.GRY</t>
  </si>
  <si>
    <t>IP 55 Ventilated Outdoor Cabinet - 42U - Height 2050mm - 600x800</t>
  </si>
  <si>
    <t>IP55V.6847.GRY</t>
  </si>
  <si>
    <t>IP 55 Ventilated Outdoor Cabinet - 47U - Height 2272mm - 600x800</t>
  </si>
  <si>
    <t>MECER Range of IP55 19" Outdoor Ventilated - 600mm x 1000mm</t>
  </si>
  <si>
    <t>IP55V.6020.GRY</t>
  </si>
  <si>
    <t>IP 55 Ventilated Outdoor Cabinet - 20U - Height 1071mm - 600x1M</t>
  </si>
  <si>
    <t>IP55V.6025.GRY</t>
  </si>
  <si>
    <t>IP 55 Ventilated Outdoor Cabinet - 25U - Height 1249mm - 600x1M</t>
  </si>
  <si>
    <t>IP55V.6034.GRY</t>
  </si>
  <si>
    <t>IP 55 Ventilated Outdoor Cabinet - 34U - Height 1694mm - 600x1M</t>
  </si>
  <si>
    <t>IP55V6038.GRY</t>
  </si>
  <si>
    <t>IP 55 Ventilated Outdoor Cabinet - 38U - Height 1872mm - 600x1M</t>
  </si>
  <si>
    <t>IP55V.6042.GRY</t>
  </si>
  <si>
    <t>IP 55 Ventilated Outdoor Cabinet - 42U - Height 2050mm - 600x1M</t>
  </si>
  <si>
    <t>IP55V.6047.GRY</t>
  </si>
  <si>
    <t>IP 55 Ventilated Outdoor Cabinet - 47U - Height 2272mm - 600x1M</t>
  </si>
  <si>
    <t>MECER WALL-MOUNT IP55 CABINETS - ACTIVE</t>
  </si>
  <si>
    <t>Combo Kit Price</t>
  </si>
  <si>
    <t xml:space="preserve">Only Made Special Order </t>
  </si>
  <si>
    <t>IP Cabinets Excluding Filter Fan Base Plates</t>
  </si>
  <si>
    <t xml:space="preserve">PASSIVE  </t>
  </si>
  <si>
    <t>MECER Range of IP55  19" 450mm WALL MOUNTOUT DOOR GREY</t>
  </si>
  <si>
    <t>Code</t>
  </si>
  <si>
    <t xml:space="preserve">Exclusing Filter Fan Base Plate </t>
  </si>
  <si>
    <t xml:space="preserve">IP55 4U Wall Mount 19' out door Grey 550mmx450mm </t>
  </si>
  <si>
    <t>IP55WM4U-ODG-NBP</t>
  </si>
  <si>
    <t xml:space="preserve">IP55 6U Wall Mount 19' out door Grey 550mmx450mm </t>
  </si>
  <si>
    <t>IP55WM6U-ODG-NBP</t>
  </si>
  <si>
    <t xml:space="preserve">IP55 9U Wall Mount 19' out door Grey 550mmx450mm </t>
  </si>
  <si>
    <t>IP55WM9U-ODG-NBP</t>
  </si>
  <si>
    <t xml:space="preserve">IP55 12U Wall Mount 19' out door Grey 550mmx450mm </t>
  </si>
  <si>
    <t>IP55WM12U-ODG-NBP</t>
  </si>
  <si>
    <t xml:space="preserve">IP55 15U Wall Mount 19' out door Grey 550mmx450mm </t>
  </si>
  <si>
    <t>IP55WM15U-ODG-NBP</t>
  </si>
  <si>
    <t xml:space="preserve">IP55 20U Wall Mount 19' out door Grey 550mmx450mm </t>
  </si>
  <si>
    <t>IP55WM20U-ODG-NBP</t>
  </si>
  <si>
    <t>MECER Range of IP55  19" 550mm SWING FRAME WALL MOUNTOUT DOOR GREY</t>
  </si>
  <si>
    <t>IP55 4U Swing Frame wall Mount 19' out door Grey 550mmx550mm</t>
  </si>
  <si>
    <t>IP55WM4U-550-ODG-NBP</t>
  </si>
  <si>
    <t>IP55 6U Swing Frame wall Mount 19' out door Grey 550mmx550mm</t>
  </si>
  <si>
    <t>IP55WM6U-550-ODG-NBP</t>
  </si>
  <si>
    <t>IP55 9U Swing Frame wall Mount 19' out door Grey 550mmx550mm</t>
  </si>
  <si>
    <t>IP55WM9U-550-ODG-NBP</t>
  </si>
  <si>
    <t>IP55 12U Swing Frame wall Mount 19' out door Grey 550mmx550mm</t>
  </si>
  <si>
    <t>IP55WM12U-550-ODG-NBP</t>
  </si>
  <si>
    <t>IP55 15U Swing Frame wall Mount 19' out door Grey 550mmx550mm</t>
  </si>
  <si>
    <t>IP55WM15U-550-ODG-NBP</t>
  </si>
  <si>
    <t>IP55 20U Swing Frame wall Mount 19' out door Grey 550mmx550mm</t>
  </si>
  <si>
    <t>IP55WM20U-550-ODG-NBP</t>
  </si>
  <si>
    <t>MECER Range of IP55  19" 650mm SWING FRAME WALL MOUNTOUT DOOR GREY</t>
  </si>
  <si>
    <t>IP55 4U Swing Frame wall Mount 19' out door Grey 550mmx650mm</t>
  </si>
  <si>
    <t>IP55WM4U-650-ODG-NBP</t>
  </si>
  <si>
    <t>IP55 6U Swing Frame wall Mount 19' out door Grey 550mmx650mm</t>
  </si>
  <si>
    <t>IP55WM6U-650-ODG-NBP</t>
  </si>
  <si>
    <t>IP55 9U Swing Frame wall Mount 19' out door Grey 550mmx650mm</t>
  </si>
  <si>
    <t>IP55WM9U-650-ODG-NBP</t>
  </si>
  <si>
    <t>IP55 12U Swing Frame wall Mount 19' out door Grey 550mmx650mm</t>
  </si>
  <si>
    <t>IP55WM12U-650-ODG-NBP</t>
  </si>
  <si>
    <t>IP55 15U Swing Frame wall Mount 19' out door Grey 550mmx650mm</t>
  </si>
  <si>
    <t>IP55WM15U-650-ODG-NBP</t>
  </si>
  <si>
    <t>IP55 20U Swing Frame wall Mount 19' out door Grey 550mmx650mm</t>
  </si>
  <si>
    <t>IP55WM20U-650-ODG-NBP</t>
  </si>
  <si>
    <t>FILTERED FAN UNITS BASE</t>
  </si>
  <si>
    <t>FANTRY02.IP55-W</t>
  </si>
  <si>
    <t xml:space="preserve">All ex/stock units must add and included Filter Fan Base Plates </t>
  </si>
  <si>
    <t>IP55-MNT-P.BKTY</t>
  </si>
  <si>
    <t xml:space="preserve">Pole Mounting Bracket  ( Fit 32mm to 100mm Max Diamiter Pole ) Optional </t>
  </si>
  <si>
    <t>FILTERED FAN UNITS BASE - EXTRA</t>
  </si>
  <si>
    <t>FANTRY02.IP55-W.LS</t>
  </si>
  <si>
    <t>MECER NOTEBOOK CHARGE TROLLEY - Electrical Charge Only</t>
  </si>
  <si>
    <t xml:space="preserve">MECER NOTEBOOK TROLLEY VERTICAL SHELF </t>
  </si>
  <si>
    <t>NOTE-TOLLEY-18-E</t>
  </si>
  <si>
    <t>18 WAY VERTICAL NOTEBOOK TROLLEY RE-FRNT DOORS, PDU, FANS CASTOR</t>
  </si>
  <si>
    <t>NOTE-TOLLEY-36-E</t>
  </si>
  <si>
    <t>36 WAY VERTICAL NOTEBOOK TROLLEY RE-FRNT DOORS, PDU, FANS CASTOR</t>
  </si>
  <si>
    <t>NOTE-TOLLEY-54-E</t>
  </si>
  <si>
    <t>54 WAY VERTICAL NOTEBOOK TROLLEY RE-FRNT DOORS, PDU, FANS CASTOR</t>
  </si>
  <si>
    <t>MECER TABLET CHARGE TROLLEY - HIGH QUALITY</t>
  </si>
  <si>
    <t xml:space="preserve">GEN.4 Tablet Charging Trolleys </t>
  </si>
  <si>
    <t>Description  of  Goods</t>
  </si>
  <si>
    <t>16 WAY USB STATION CHARGER TROLLEY</t>
  </si>
  <si>
    <t>C32-USB-CHAR</t>
  </si>
  <si>
    <t>32 WAY USB STATION CHARGER TROLLEY</t>
  </si>
  <si>
    <t>C48-USB-CHAR</t>
  </si>
  <si>
    <t>48 WAY USB STATION CHARGER TROLLEY</t>
  </si>
  <si>
    <t>64 WAY USB STATION CHARGER TROLLEY</t>
  </si>
  <si>
    <t>C16-C-USB-CHAR</t>
  </si>
  <si>
    <t>C32-C-USB-CHAR</t>
  </si>
  <si>
    <t>C48-C-USB-CHAR</t>
  </si>
  <si>
    <t>C64-C-USB-CHAR</t>
  </si>
  <si>
    <r>
      <rPr>
        <b/>
        <sz val="11"/>
        <rFont val="Calibri"/>
        <family val="2"/>
        <scheme val="minor"/>
      </rPr>
      <t>16Way Charging Chassis</t>
    </r>
    <r>
      <rPr>
        <sz val="11"/>
        <rFont val="Calibri"/>
        <family val="2"/>
        <scheme val="minor"/>
      </rPr>
      <t xml:space="preserve"> ( Can fit into any 19” rack mount cabinet / minimum fit - 6U 450mm deep ) </t>
    </r>
  </si>
  <si>
    <t>C16-USB-CHAR-RM</t>
  </si>
  <si>
    <t xml:space="preserve">16 WAY USB CHARGE-19' RACK MOUNT WITH 16 WAY PLASTIC TABLET COMPARTMENT - A-Type </t>
  </si>
  <si>
    <t>C16-C-USB-CHAR-RM</t>
  </si>
  <si>
    <t xml:space="preserve">16 WAY USB CHARGE-19' RACK MOUNT WITH 16 WAY PLASTIC TABLET COMPARTMENT - C-Type </t>
  </si>
  <si>
    <t>A16-USB-CHAR-SYNC-RM</t>
  </si>
  <si>
    <t xml:space="preserve">16 WAY USB CHARGE&amp;SYNC-19' RACK MOUNT WITH 16 WAY PLASTIC TABLET COMPARTMENT - A-Type </t>
  </si>
  <si>
    <t xml:space="preserve">MECER PC SAFES </t>
  </si>
  <si>
    <t>PCSAFE.003</t>
  </si>
  <si>
    <t>PC SAFE WITH SAFE LOCK easy ventilation 500Hx500Dx270W</t>
  </si>
  <si>
    <t xml:space="preserve">MECER TOWER UNITS BATTERY BOX ENCLOSURE  - BLACK </t>
  </si>
  <si>
    <t xml:space="preserve">Description  of  Goods - Pre.Coated Materials / Rust Proof </t>
  </si>
  <si>
    <t>SOL-BBB-1-100A-BLK</t>
  </si>
  <si>
    <t xml:space="preserve">Battery Box for x 1 100Ah Bat ( On Adjustable Feet ) </t>
  </si>
  <si>
    <t>SOL-BBB-2-100A-BLK</t>
  </si>
  <si>
    <t xml:space="preserve">Battery Box for x 2 100Ah Bat ( On Adjustable Feet ) </t>
  </si>
  <si>
    <t>SOL-BBB-4-100A-BLK</t>
  </si>
  <si>
    <t xml:space="preserve">Battery Box for x 4 100Ah Bat (  On Adjustable Feet ) </t>
  </si>
  <si>
    <t>SOL-BBB-1-200A-BLK</t>
  </si>
  <si>
    <t xml:space="preserve">Battery Box for x 1 200Ah Bat ( On Adjustable Feet ) </t>
  </si>
  <si>
    <t>SOL-BBB-2-200A-BLK</t>
  </si>
  <si>
    <t xml:space="preserve">Battery Box for x 2 200Ah Bat ( On Adjustable Feet ) </t>
  </si>
  <si>
    <t>SOL-BBB-4-200A-BLK</t>
  </si>
  <si>
    <t xml:space="preserve">Battery Box for x 4 200Ah Bat (  On Adjustable Feet ) Max 3 x Units Stack ( 12 x Bat Setup ) </t>
  </si>
  <si>
    <t>SOL-BB-CS004</t>
  </si>
  <si>
    <t>Bat Box Casters / 2x break 2x std</t>
  </si>
  <si>
    <t xml:space="preserve">Description  of  Goods </t>
  </si>
  <si>
    <t>MECER WM BRKT-1XBAT 3.5Kw/5Kw</t>
  </si>
  <si>
    <t>ECL-LIT-BRK</t>
  </si>
  <si>
    <t>19" RM 1 x Lit-Bat WM Bracket</t>
  </si>
  <si>
    <t xml:space="preserve">MECER WM / FS UNITS -3,5Kw Bat </t>
  </si>
  <si>
    <t>SOL-B-L-WM</t>
  </si>
  <si>
    <t xml:space="preserve">Wall Mount Bat Box - 2 x 3U Lithium Batteries ( 3.5Kw Battery ) </t>
  </si>
  <si>
    <t>M3000-4G</t>
  </si>
  <si>
    <t xml:space="preserve">RM 4 x M3000 Lit-Bat Cab - Stackable  4 x 3U Lithium Batteries  ( 3.5Kw Battery ) </t>
  </si>
  <si>
    <t>MECER WM / FS UNITS -New Universal 5Kw Bat Box</t>
  </si>
  <si>
    <t>SOL-B-L-WM-5k</t>
  </si>
  <si>
    <t xml:space="preserve">Wall Mount Bat Box - 2 x Lithium Batteries M5/V5/D5/P5  ( 5Kw Battery ) </t>
  </si>
  <si>
    <t>M5000-4G</t>
  </si>
  <si>
    <t xml:space="preserve">MECER RM 4 x Lit Bat Cab - Stackable M5/V5/D5/P5  ( 5Kw Battery ) </t>
  </si>
  <si>
    <t>PRICE</t>
  </si>
  <si>
    <t>MECER STD RANGE 19" BLACK NETWORK CABINETS 600 X 800 PERFORATED DOOR CO LOCATION</t>
  </si>
  <si>
    <t>AP6842.PER.B.2W</t>
  </si>
  <si>
    <t>42U server / networking cabinet  4x uprights 4x feets Incl Gland + Screws Co-location 2 way</t>
  </si>
  <si>
    <t>AP6842.PER.B.3W</t>
  </si>
  <si>
    <t>42U server / networking cabinet  4x uprights 4x feets Incl Gland + Screws Co-location 3 way</t>
  </si>
  <si>
    <t>AP6842.PER.B.4W</t>
  </si>
  <si>
    <t>42U server / networking cabinet  4x uprights 4x feets Incl Gland + Screws Co-location 4 way</t>
  </si>
  <si>
    <t>MECER STD RANGE 19" BLACK NETWORK CABINETS 600 X 1000 PERFORATED DOOR CO LOCATION</t>
  </si>
  <si>
    <t>AP6042.PER.B.2W</t>
  </si>
  <si>
    <t>AP6042.PER.B.3W</t>
  </si>
  <si>
    <t>AP6042.PER.B.4W</t>
  </si>
  <si>
    <t>MECER HD RANGE 19" BLACK NETWORK CABINETS 600 X 1000 PERFORATED CO LOCATION</t>
  </si>
  <si>
    <t>ATL6042.PER.B.2W</t>
  </si>
  <si>
    <t>ATL 42UX600X1000 CABINET PERFORATED 4 uprights 4x feet glands plates + screws Co-location 2 way</t>
  </si>
  <si>
    <t>ATL6042.PER.B.3W</t>
  </si>
  <si>
    <t>ATL 42UX600X1000 CABINET PERFORATED 4 uprights 4x feet glands plates + screws Co-location 3 way</t>
  </si>
  <si>
    <t>ATL6042.PER.B.4W</t>
  </si>
  <si>
    <t>ATL 42UX600X1000 CABINET PERFORATED 4 uprights 4x feet glands plates + screws Co-location 4 way</t>
  </si>
  <si>
    <t>MECER HD RANGE 19" BLACK NETWORK CABINETS 600 X 1200 PERFORATED CO LOCATION</t>
  </si>
  <si>
    <t>ATL6242.PER.B.2W</t>
  </si>
  <si>
    <t>ATL 42UX600X1200 CABINET PERFORATED 4 uprights 4x feet glands plates + screws Co-location 2 way</t>
  </si>
  <si>
    <t>ATL6242.PER.B.3W</t>
  </si>
  <si>
    <t>ATL 42UX600X1200 CABINET PERFORATED 4 uprights 4x feet glands plates + screws Co-location 3 way</t>
  </si>
  <si>
    <t>ATL6242.PER.B.4W</t>
  </si>
  <si>
    <t>ATL 42UX600X1200 CABINET PERFORATED 4 uprights 4x feet glands plates + screws Co-location 4 way</t>
  </si>
  <si>
    <t xml:space="preserve">Enviro-Rack / Budget Prices Only </t>
  </si>
  <si>
    <t>25U Descriptions</t>
  </si>
  <si>
    <t xml:space="preserve">Quote on RFQ </t>
  </si>
  <si>
    <t>IQ 25U 750x1200 Bio-Met AC</t>
  </si>
  <si>
    <t>IQ 25U Slack rack 400x1200 Incl. 3Kw AC / DB Control</t>
  </si>
  <si>
    <t>TBC</t>
  </si>
  <si>
    <t>43U Descriptions</t>
  </si>
  <si>
    <t>IQ 43U 750x1200 Bio-Met AC</t>
  </si>
  <si>
    <t>IQ 43U Slack rack 400x1200 Incl. 3Kw AC / DB Control</t>
  </si>
  <si>
    <t>47U Descriptions</t>
  </si>
  <si>
    <t>IQ 47U 750x1200 Bio-Met AC</t>
  </si>
  <si>
    <t>IQ 47U Slack rack 400x1200 Incl. 3Kw AC / DB Control</t>
  </si>
  <si>
    <t xml:space="preserve">Only Made on Special Order RFQ </t>
  </si>
  <si>
    <t xml:space="preserve">Optional Extras Via Contractors / Direct or Sub.D </t>
  </si>
  <si>
    <t>IQ Monitoring system complete with smoke, temp, leak, access control sensors</t>
  </si>
  <si>
    <t>IQ PDU-BASIC 32A PDU (20x C13, 4x C19) integrated to monitoring system</t>
  </si>
  <si>
    <t>IQ Rack Fire detection-Prevention system with re-settable fire sensors</t>
  </si>
  <si>
    <t xml:space="preserve">IQ - View Panel Screen -Industrial VP and Wifi Web Tablet </t>
  </si>
  <si>
    <t xml:space="preserve">Installation &amp; commissioning  / Testing – Training </t>
  </si>
  <si>
    <t xml:space="preserve">APOLLO RANGE OF SLACK RACK CABINETS </t>
  </si>
  <si>
    <t>CP3225.SLACK</t>
  </si>
  <si>
    <t>25U 300x1200 Slack Rack Complete With VCM Panel</t>
  </si>
  <si>
    <t>CP3642.SLACK</t>
  </si>
  <si>
    <t>42U x 300 x 600 Slack Rack Complete With VCM Panel</t>
  </si>
  <si>
    <t>CP3842.SLACK</t>
  </si>
  <si>
    <t>42U x 300 x 800 Slack Rack Complete With VCM Panel</t>
  </si>
  <si>
    <t>CP3025.SLACK</t>
  </si>
  <si>
    <t>25U x 300 x 1000 Slack Rack Complete With VCM Panel</t>
  </si>
  <si>
    <t>CP3042.SLACK</t>
  </si>
  <si>
    <t>42U x 300 x 1000 Slack Rack Complete With VCM Panel</t>
  </si>
  <si>
    <t>CP3047.SLACK</t>
  </si>
  <si>
    <t>47U x 300 x 1000 Slack Rack Complete With VCM Panel</t>
  </si>
  <si>
    <t>CP3242.SLACK</t>
  </si>
  <si>
    <t>42U x 300 x 1200 Slack Rack Complete with VCM Panel</t>
  </si>
  <si>
    <t>JOINING-KIT-4</t>
  </si>
  <si>
    <t>JOINING KIT SET 4 EN SUITE</t>
  </si>
  <si>
    <t>VCM-025-PLATE</t>
  </si>
  <si>
    <t>25U Management Panel: VCM Panel 1000</t>
  </si>
  <si>
    <t>VCM-842-PLATE</t>
  </si>
  <si>
    <t>42U Management Panel: VCM Panel 800</t>
  </si>
  <si>
    <t>VCM-042-PLATE</t>
  </si>
  <si>
    <t>42U Management Panel: VCM Panel 1000</t>
  </si>
  <si>
    <t>VCM-047-PLATE</t>
  </si>
  <si>
    <t>47U Management Panel: VCM Panel 1000</t>
  </si>
  <si>
    <t>PLI300.800</t>
  </si>
  <si>
    <t>SLACK PLINTH 300X800</t>
  </si>
  <si>
    <t>PLI300.1000</t>
  </si>
  <si>
    <t>SLACK PLINTH 300X1000</t>
  </si>
  <si>
    <t>PLI300.1200</t>
  </si>
  <si>
    <t>SLACK PLINTH 300X1200</t>
  </si>
  <si>
    <t xml:space="preserve">MECER STD PASSIVE CABINETS </t>
  </si>
  <si>
    <t>MECER RANGE 19" BLACK NETWORK CABINETS 600 X 300 PERF DOOR</t>
  </si>
  <si>
    <t>AP6325.SOL.B</t>
  </si>
  <si>
    <t>25U 600x300 Solid Metal Door cabinet  2x uprights 4x feet incl. glands + Screws</t>
  </si>
  <si>
    <t>AP6342.SOL.B</t>
  </si>
  <si>
    <t>42U 600x300 Solid Door cabinet  2x F-uprights 4x feet incl. glands + Screws</t>
  </si>
  <si>
    <t xml:space="preserve">KVM CONSOL UNIT </t>
  </si>
  <si>
    <t xml:space="preserve">UNICORN / VENUS USB KVM </t>
  </si>
  <si>
    <t>OPTION 1  - Stand Alone Consol</t>
  </si>
  <si>
    <t>UNICORN-17</t>
  </si>
  <si>
    <t xml:space="preserve">1U LCD 17'' Consol Only </t>
  </si>
  <si>
    <t>OPTION 2   - Consol / KVM Combo</t>
  </si>
  <si>
    <t>UNICORN-17KVM</t>
  </si>
  <si>
    <t>1U Consol-17" Plus 8P KVM Venus -8 Cables</t>
  </si>
  <si>
    <t>Complete Set Includes ;</t>
  </si>
  <si>
    <t>1U LCD 17'' Telescopic Consol</t>
  </si>
  <si>
    <t>VENUS.8P.INT</t>
  </si>
  <si>
    <t>Venus 8Port USB KVM - Integrated / No PSU</t>
  </si>
  <si>
    <t>venus-1.8cs</t>
  </si>
  <si>
    <t xml:space="preserve">Venus USB/PSII 1.8m cables sets </t>
  </si>
  <si>
    <t>PRICE LIST</t>
  </si>
  <si>
    <t>TERMS AND CONDITIONS</t>
  </si>
  <si>
    <t>All prices based on 1 order delivery.</t>
  </si>
  <si>
    <t>Prices and Specifications are subject to change without prior notice.</t>
  </si>
  <si>
    <t>Backordered item prices are NOT firm and may change per fluctuating cost.</t>
  </si>
  <si>
    <t xml:space="preserve">Products have a 12 month warranty from date of purchase.(Unless specified otherwise) </t>
  </si>
  <si>
    <r>
      <t xml:space="preserve">NOTE : </t>
    </r>
    <r>
      <rPr>
        <sz val="10"/>
        <rFont val="Arial"/>
        <family val="2"/>
      </rPr>
      <t>MUSTEK LIMITED WARRANTY IS APPLICABLE TO DEALERS ONLY!</t>
    </r>
  </si>
  <si>
    <t>The warranty will be void if the serial number label is missing, damaged or tampered with.</t>
  </si>
  <si>
    <t>The warranty will be void if the product is damaged.</t>
  </si>
  <si>
    <t>Repairs must be returned with original purchase invoice and fault report !</t>
  </si>
  <si>
    <t>Faulty goods must be returned to JHB.</t>
  </si>
  <si>
    <t>We are not responsible for any repaired goods not being collected after 6 months.</t>
  </si>
  <si>
    <t xml:space="preserve">A full credit will be issued if returns take place within 7 days of invoice date, provided goods are in resaleable condition, </t>
  </si>
  <si>
    <t>including all Manuals, Software and Packaging.</t>
  </si>
  <si>
    <t xml:space="preserve">The following products will carry a full credit if returns take place within 1 day and unused (next day, </t>
  </si>
  <si>
    <t xml:space="preserve">weekend and public holiday included) provided goods are in resaleable condition, including all manuals, </t>
  </si>
  <si>
    <t xml:space="preserve">software &amp; packaging. Notebooks, AV-PC's, Plasma Display Panels, LCD Monitors, LCD Panels, Projectors, </t>
  </si>
  <si>
    <t>Cameras and Printers</t>
  </si>
  <si>
    <t>Please Note that rule #13 is not applicable on the above products.</t>
  </si>
  <si>
    <r>
      <t xml:space="preserve">An </t>
    </r>
    <r>
      <rPr>
        <b/>
        <u/>
        <sz val="10"/>
        <rFont val="Arial"/>
        <family val="2"/>
      </rPr>
      <t>R80</t>
    </r>
    <r>
      <rPr>
        <b/>
        <sz val="10"/>
        <rFont val="Arial"/>
        <family val="2"/>
      </rPr>
      <t xml:space="preserve"> penalty will be charged on a cancellation of a "Complete" PC or Notebook Order.</t>
    </r>
  </si>
  <si>
    <t>If the return of goods takes place after 7 days from the date of invoice (maximum 30 days), then the credit passed will be</t>
  </si>
  <si>
    <r>
      <t xml:space="preserve">the lesser amount of </t>
    </r>
    <r>
      <rPr>
        <b/>
        <sz val="10"/>
        <rFont val="Arial"/>
        <family val="2"/>
      </rPr>
      <t>70%</t>
    </r>
    <r>
      <rPr>
        <sz val="10"/>
        <rFont val="Arial"/>
        <family val="2"/>
      </rPr>
      <t xml:space="preserve"> of the current selling price, or </t>
    </r>
    <r>
      <rPr>
        <b/>
        <sz val="10"/>
        <rFont val="Arial"/>
        <family val="2"/>
      </rPr>
      <t>70%</t>
    </r>
    <r>
      <rPr>
        <sz val="10"/>
        <rFont val="Arial"/>
        <family val="2"/>
      </rPr>
      <t xml:space="preserve"> of the original purchase price, whichever is lower, provided</t>
    </r>
  </si>
  <si>
    <t>the goods are in resaleable condition, including Manuals, Software and Packaging.</t>
  </si>
  <si>
    <t>The acceptance of such return is at our discretion.</t>
  </si>
  <si>
    <t>No credit will be issued if the return is 30 days after invoice date.</t>
  </si>
  <si>
    <r>
      <t xml:space="preserve">A </t>
    </r>
    <r>
      <rPr>
        <b/>
        <sz val="10"/>
        <rFont val="Arial"/>
        <family val="2"/>
      </rPr>
      <t>30%</t>
    </r>
    <r>
      <rPr>
        <sz val="10"/>
        <rFont val="Arial"/>
        <family val="2"/>
      </rPr>
      <t xml:space="preserve"> handling charge will be issued for goods not being returned with their "original" Packaging, Software or Manuals.</t>
    </r>
  </si>
  <si>
    <t>No goods will be despatched without positive identification documents on the following :</t>
  </si>
  <si>
    <t>a.  Goods bought on account</t>
  </si>
  <si>
    <t>b.  Goods bought by cheque</t>
  </si>
  <si>
    <t>Component / spare parts orders will be cancelled 5 days after completion, if not collected.</t>
  </si>
  <si>
    <t>PC/ Notebook orders will be cancelled 14 days after completion, if not collected.</t>
  </si>
  <si>
    <t>Backordered items that have come into stock will be cancelled 14 days after completion.</t>
  </si>
  <si>
    <t>Software and retail packaged peripherals will NOT be credited if opened!</t>
  </si>
  <si>
    <r>
      <t xml:space="preserve">Notebook Battery tests are based on </t>
    </r>
    <r>
      <rPr>
        <u/>
        <sz val="10"/>
        <rFont val="Arial"/>
        <family val="2"/>
      </rPr>
      <t>MobileMark 07</t>
    </r>
    <r>
      <rPr>
        <sz val="10"/>
        <rFont val="Arial"/>
        <family val="2"/>
      </rPr>
      <t xml:space="preserve"> power management.</t>
    </r>
  </si>
  <si>
    <t>* ALL PRICES ARE EXCLUDING V.A.T. !</t>
  </si>
  <si>
    <t>* REGRET,  "DINER'S CLUB &amp; AMERICAN EXPRESS" CARDS WILL NOT BE ACCEPTED.</t>
  </si>
  <si>
    <t>* NO PRODUCTS WITH A BUILT-IN TV TUNER MAY BE USED WITHOUT A VALID TV LICENCE.</t>
  </si>
  <si>
    <t xml:space="preserve">Optional Extra </t>
  </si>
  <si>
    <t xml:space="preserve">Limited Stock / Only made on special order  </t>
  </si>
  <si>
    <t>Plus Fan</t>
  </si>
  <si>
    <t>MECER RACK MOUNT BATTERY BOX ENCLOSURES</t>
  </si>
  <si>
    <t>Optional Extra</t>
  </si>
  <si>
    <t xml:space="preserve">Floor Stand Apollo STD Cabinets </t>
  </si>
  <si>
    <t xml:space="preserve">Floor Stand Atlas DC-HD Cabinets </t>
  </si>
  <si>
    <t xml:space="preserve">Made on Special Order - MOQ 5 x Units </t>
  </si>
  <si>
    <t xml:space="preserve">We can do Grey on special order request terms - no order cancellations / no credit returns </t>
  </si>
  <si>
    <t xml:space="preserve">3CR12 Stainless Steel - Only quoted made on special order RFQ / No credit return / no order cancellations </t>
  </si>
  <si>
    <t>A Delivery charge will be invoiced if the order amount is less than R3500.00 ex VAT. Free deliveries to selected areas only.</t>
  </si>
  <si>
    <t>KVM Only</t>
  </si>
  <si>
    <t>VENUS-8C</t>
  </si>
  <si>
    <t xml:space="preserve">8Port KVM USB/PSII Sets </t>
  </si>
  <si>
    <t xml:space="preserve">2 WAY FAN FOR IP55 WALL MOUNT UNITS -Pre Assembled / Non-removeable </t>
  </si>
  <si>
    <t>12U 600x600 Glass Door cabinet 4x uprights 4x feet incl. glands + Screws</t>
  </si>
  <si>
    <t>16U 600x600 Glass Door cabinet 4x uprights 4x feet incl. glands + Screws</t>
  </si>
  <si>
    <t>20U 600x600 Glass Door cabinet 4x uprights 4x feet incl. glands + Screws</t>
  </si>
  <si>
    <t>25U 600x600 Glass Door cabinet 4x uprights 4x feet incl. glands + Screws</t>
  </si>
  <si>
    <t>34U 600x600 Glass Door cabinet 4x uprights 4x feet incl. glands + Screws</t>
  </si>
  <si>
    <t>38U 600x600 Glass Door cabinet 4x uprights 4x feet incl. glands + Screws</t>
  </si>
  <si>
    <t>42U 600x600 Glass Door cabinet 4x uprights 4x feet incl. glands + Screws</t>
  </si>
  <si>
    <t>47U 600x600 Glass Door cabinet 4x uprights 4x feet incl. glands + Screws</t>
  </si>
  <si>
    <t>12U 600x800 Glass Door cabinet 4x uprights 4x feet incl. glands + Screws</t>
  </si>
  <si>
    <t>16U 600x800 Glass Door cabinet 4x uprights 4x feet incl. glands + Screws</t>
  </si>
  <si>
    <t>20U 600x800 Glass Door cabinet 4x uprights 4x feet incl. glands + Screws</t>
  </si>
  <si>
    <t>25U 600x800 Glass Door cabinet 4x uprights 4x feet incl. glands + Screws</t>
  </si>
  <si>
    <t>34U 600x800 Glass Door cabinet 4x uprights 4x feet incl. glands + Screws</t>
  </si>
  <si>
    <t>38U 600x800 Glass Door cabinet 4x uprights 4x feet incl. glands + Screws</t>
  </si>
  <si>
    <t>42U 600x800 Glass Door cabinet 4x uprights 4x feet incl. glands + Screws</t>
  </si>
  <si>
    <t>47U 600x800 Glass Door cabinet 4x uprights 4x feet incl. glands + Screws</t>
  </si>
  <si>
    <t>12U 600x1M Glass Door cabinet 4x uprights 4x feet incl. glands + Screws</t>
  </si>
  <si>
    <t>16U 600x1M Glass Door cabinet 4x uprights 4x feet incl. glands + Screws</t>
  </si>
  <si>
    <t>20U 600x1M Glass Door cabinet 4x uprights 4x feet incl. glands + Screws</t>
  </si>
  <si>
    <t>25U 600x1M Glass Door cabinet 4x uprights 4x feet incl. glands + Screws</t>
  </si>
  <si>
    <t>34U 600x1M Glass Door cabinet 4x uprights 4x feet incl. glands + Screws</t>
  </si>
  <si>
    <t>38U 600x1M Glass Door cabinet 4x uprights 4x feet incl. glands + Screws</t>
  </si>
  <si>
    <t>42U 600x1M Glass Door cabinet 4x uprights 4x feet incl. glands + Screws</t>
  </si>
  <si>
    <t>47U 600x1M Glass Door cabinet 4x uprights 4x feet incl. glands + Screws</t>
  </si>
  <si>
    <t>12U 600x600 Perf Door cabinet 4x uprights 4x feet incl. glands + Screws</t>
  </si>
  <si>
    <t>16U 600x600 Perf Door cabinet 4x uprights 4x feet incl. glands + Screws</t>
  </si>
  <si>
    <t>20U 600x600 Perf Door cabinet 4x uprights 4x feet incl. glands + Screws</t>
  </si>
  <si>
    <t>25U 600x600 Perf Door cabinet 4x uprights 4x feet incl. glands + Screws</t>
  </si>
  <si>
    <t>34U 600x600 Perf Door cabinet 4x uprights 4x feet incl. glands + Screws</t>
  </si>
  <si>
    <t>38U 600x600 Perf Door cabinet 4x uprights 4x feet incl. glands + Screws</t>
  </si>
  <si>
    <t>42U 600x600 Perf Door cabinet 4x uprights 4x feet incl. glands + Screws</t>
  </si>
  <si>
    <t>47U 600x600 Perf Door cabinet 4x uprights 4x feet incl. glands + Screws</t>
  </si>
  <si>
    <t>12U 600x800 Perf Door cabinet 4x uprights 4x feet incl. glands + Screws</t>
  </si>
  <si>
    <t>16U 600x800 Perf Door cabinet 4x uprights 4x feet incl. glands + Screws</t>
  </si>
  <si>
    <t>20U 600x800 Perf Door cabinet 4x uprights 4x feet incl. glands + Screws</t>
  </si>
  <si>
    <t>25U 600x800 Perf Door cabinet 4x uprights 4x feet incl. glands + Screws</t>
  </si>
  <si>
    <t>34U 600x800 Perf Door cabinet 4x uprights 4x feet incl. glands + Screws</t>
  </si>
  <si>
    <t>38U 600x800 Perf Door cabinet 4x uprights 4x feet incl. glands + Screws</t>
  </si>
  <si>
    <t>42U 600x800 Perf Door cabinet 4x uprights 4x feet incl. glands + Screws</t>
  </si>
  <si>
    <t>47U 600x800 Perf Door cabinet 4x uprights 4x feet incl. glands + Screws</t>
  </si>
  <si>
    <t>12U 600x1M Perf Door cabinet 4x uprights 4x feet incl. glands + Screws</t>
  </si>
  <si>
    <t>16U 600x1M Perf Door cabinet 4x uprights 4x feet incl. glands + Screws</t>
  </si>
  <si>
    <t>20U 600x1M Perf Door cabinet 4x uprights 4x feet incl. glands + Screws</t>
  </si>
  <si>
    <t>25U 600x1M Perf Door cabinet 4x uprights 4x feet incl. glands + Screws</t>
  </si>
  <si>
    <t>34U 600x1M Perf Door cabinet 4x uprights 4x feet incl. glands + Screws</t>
  </si>
  <si>
    <t>38U 600x1M Perf Door cabinet 4x uprights 4x feet incl. glands + Screws</t>
  </si>
  <si>
    <t>42U 600x1M Perf Door cabinet 4x uprights 4x feet incl. glands + Screws</t>
  </si>
  <si>
    <t>47U 600x1M Perf Door cabinet 4x uprights 4x feet incl. glands + Screws</t>
  </si>
  <si>
    <t xml:space="preserve">ATL 42UX600X1000 CABINET GLASS 4x uprights 4x feet gland plates + Screws </t>
  </si>
  <si>
    <t xml:space="preserve">ATL 42UX600X1000 CABINET PERFORATED 4x uprights 4x feet gland plates + Screws </t>
  </si>
  <si>
    <t xml:space="preserve">ATL 42UX600X1200 CABINET GLASS 4x uprights 4x feet gland plates + Screws </t>
  </si>
  <si>
    <t xml:space="preserve">ATL 42UX600X1200 CABINET PERF 4x uprights 4x feet gland plates + Screws </t>
  </si>
  <si>
    <t xml:space="preserve">ATL 47UX600X1200 CABINET GLASS 4x uprights 4x feet gland plates + Screws </t>
  </si>
  <si>
    <t xml:space="preserve">ATL 47UX600X1200 CABINET PERF 4x uprights 4x feet gland plates + Screws </t>
  </si>
  <si>
    <t xml:space="preserve">ATL 42UX800X1000 CABINET GLASS 4x uprights 4x feet gland plates + Screws </t>
  </si>
  <si>
    <t xml:space="preserve">ATL 42UX800X1000 CABINET PERFORATED 4x uprights 4x feet gland plates + Screws </t>
  </si>
  <si>
    <t xml:space="preserve">ATL 47UX800X1000 CABINET GLASS 4x uprights 4x feet gland plates + Screws </t>
  </si>
  <si>
    <t xml:space="preserve">ATL 47UX800X1000 CABINET PERFORATED 4x uprights 4x feet gland plates + Screws </t>
  </si>
  <si>
    <t xml:space="preserve">ATL 42UX800X1200 CABINET GLASS 4x uprights 4x feet gland plates + Screws </t>
  </si>
  <si>
    <t xml:space="preserve">ATL 42UX800X1200 CABINET PERFORATED 4x uprights 4x feet gland plates + Screws </t>
  </si>
  <si>
    <t xml:space="preserve">ATL 47UX800X1200 CABINET GLASS 4x uprights 4x feet gland plates + Screws </t>
  </si>
  <si>
    <t xml:space="preserve">ATL 47UX800X1200 CABINET PERFORATED 4x uprights 4x feet gland plates + Screws </t>
  </si>
  <si>
    <t>RSA 6-way 16A 19' rack mount ZA Plug 3pin Red Plugs – Dedicated 1U</t>
  </si>
  <si>
    <t>12 Way IEC - C13 / 32A Caravan Plug PDU 0U</t>
  </si>
  <si>
    <t>1M Max telescopic Chimney</t>
  </si>
  <si>
    <t>Cabinet static runners 800mm depth L-Shape LH/RH Load Support Sets</t>
  </si>
  <si>
    <t>Cabinet static runners 600mm depth L-Shape LH/RH Load Support Sets</t>
  </si>
  <si>
    <t>1 to 25U/47U Sticker Labels - One per cabinet Upright</t>
  </si>
  <si>
    <t>12U upright per pair FS</t>
  </si>
  <si>
    <t>16U upright per pair FS</t>
  </si>
  <si>
    <t>20U upright per pair FS</t>
  </si>
  <si>
    <t>25U upright per pair FS</t>
  </si>
  <si>
    <t>34U upright per pair FS</t>
  </si>
  <si>
    <t>38U upright per pair FS</t>
  </si>
  <si>
    <t>42U upright per pair FS</t>
  </si>
  <si>
    <t>47U upright per pair FS</t>
  </si>
  <si>
    <t>4U COLLAR 100MM - Upgrade to 700mm Deep swing frame unit</t>
  </si>
  <si>
    <t>6U COLLAR 100MM - Upgrade to 700mm Deep swing frame unit</t>
  </si>
  <si>
    <t>9U COLLAR 100MM - Upgrade to 700mm Deep swing frame unit</t>
  </si>
  <si>
    <t>12U COLLAR 100MM - Upgrade to 700mm Deep swing frame unit</t>
  </si>
  <si>
    <t>15U COLLAR 100MM - Upgrade to 700mm Deep swing frame unit</t>
  </si>
  <si>
    <t>20U COLLAR 100MM - Upgrade to 700mm Deep swing frame unit</t>
  </si>
  <si>
    <t>4U COLLAR 200MM - Upgrade to 800mm Deep swing frame unit</t>
  </si>
  <si>
    <t>6U COLLAR 200MM - Upgrade to 800mm Deep swing frame unit</t>
  </si>
  <si>
    <t>9U COLLAR 200MM - Upgrade to 800mm Deep swing frame unit</t>
  </si>
  <si>
    <t>12U COLLAR 200MM - Upgrade to 800mm Deep swing frame unit</t>
  </si>
  <si>
    <t>15U COLLAR 200MM - Upgrade to 800mm Deep swing frame unit</t>
  </si>
  <si>
    <t>20U COLLAR 200MM - Upgrade to 800mm Deep swing frame unit</t>
  </si>
  <si>
    <r>
      <t>IP55WM4U-ODG</t>
    </r>
    <r>
      <rPr>
        <b/>
        <sz val="11"/>
        <rFont val="Calibri"/>
        <family val="2"/>
        <scheme val="minor"/>
      </rPr>
      <t xml:space="preserve"> KIT</t>
    </r>
  </si>
  <si>
    <r>
      <t xml:space="preserve">IP55WM6U-ODG </t>
    </r>
    <r>
      <rPr>
        <b/>
        <sz val="11"/>
        <rFont val="Calibri"/>
        <family val="2"/>
        <scheme val="minor"/>
      </rPr>
      <t>KIT</t>
    </r>
  </si>
  <si>
    <r>
      <t xml:space="preserve">IP55WM9U-ODG </t>
    </r>
    <r>
      <rPr>
        <b/>
        <sz val="11"/>
        <rFont val="Calibri"/>
        <family val="2"/>
        <scheme val="minor"/>
      </rPr>
      <t>KIT</t>
    </r>
  </si>
  <si>
    <r>
      <t>IP55WM12U-ODG</t>
    </r>
    <r>
      <rPr>
        <b/>
        <sz val="11"/>
        <rFont val="Calibri"/>
        <family val="2"/>
        <scheme val="minor"/>
      </rPr>
      <t xml:space="preserve"> KIT</t>
    </r>
  </si>
  <si>
    <r>
      <t xml:space="preserve">IP55WM15U-ODG </t>
    </r>
    <r>
      <rPr>
        <b/>
        <sz val="11"/>
        <rFont val="Calibri"/>
        <family val="2"/>
        <scheme val="minor"/>
      </rPr>
      <t>KIT</t>
    </r>
  </si>
  <si>
    <r>
      <t xml:space="preserve">IP55WM20U-ODG </t>
    </r>
    <r>
      <rPr>
        <b/>
        <sz val="11"/>
        <rFont val="Calibri"/>
        <family val="2"/>
        <scheme val="minor"/>
      </rPr>
      <t>KIT</t>
    </r>
  </si>
  <si>
    <r>
      <t xml:space="preserve">IP55WM6U-550-ODG </t>
    </r>
    <r>
      <rPr>
        <b/>
        <sz val="11"/>
        <rFont val="Calibri"/>
        <family val="2"/>
        <scheme val="minor"/>
      </rPr>
      <t>KIT</t>
    </r>
  </si>
  <si>
    <r>
      <t xml:space="preserve">IP55WM4U-550-ODG </t>
    </r>
    <r>
      <rPr>
        <b/>
        <sz val="11"/>
        <rFont val="Calibri"/>
        <family val="2"/>
        <scheme val="minor"/>
      </rPr>
      <t>KIT</t>
    </r>
  </si>
  <si>
    <r>
      <t xml:space="preserve">IP55WM9U-550-ODG </t>
    </r>
    <r>
      <rPr>
        <b/>
        <sz val="11"/>
        <rFont val="Calibri"/>
        <family val="2"/>
        <scheme val="minor"/>
      </rPr>
      <t>KIT</t>
    </r>
  </si>
  <si>
    <r>
      <t>IP55WM12U-550-ODG</t>
    </r>
    <r>
      <rPr>
        <b/>
        <sz val="11"/>
        <rFont val="Calibri"/>
        <family val="2"/>
        <scheme val="minor"/>
      </rPr>
      <t xml:space="preserve"> KIT</t>
    </r>
  </si>
  <si>
    <r>
      <t>IP55WM15U-550-ODG</t>
    </r>
    <r>
      <rPr>
        <b/>
        <sz val="11"/>
        <rFont val="Calibri"/>
        <family val="2"/>
        <scheme val="minor"/>
      </rPr>
      <t xml:space="preserve"> KIT</t>
    </r>
  </si>
  <si>
    <r>
      <t>IP55WM20U-550-ODG</t>
    </r>
    <r>
      <rPr>
        <b/>
        <sz val="11"/>
        <rFont val="Calibri"/>
        <family val="2"/>
        <scheme val="minor"/>
      </rPr>
      <t xml:space="preserve"> KIT</t>
    </r>
  </si>
  <si>
    <r>
      <t xml:space="preserve">IP55WM4U-650-ODG </t>
    </r>
    <r>
      <rPr>
        <b/>
        <sz val="11"/>
        <rFont val="Calibri"/>
        <family val="2"/>
        <scheme val="minor"/>
      </rPr>
      <t>KIT</t>
    </r>
  </si>
  <si>
    <r>
      <t>IP55WM6U-650-ODG</t>
    </r>
    <r>
      <rPr>
        <b/>
        <sz val="11"/>
        <rFont val="Calibri"/>
        <family val="2"/>
        <scheme val="minor"/>
      </rPr>
      <t xml:space="preserve"> KIT</t>
    </r>
  </si>
  <si>
    <r>
      <t xml:space="preserve">IP55WM9U-650-ODG </t>
    </r>
    <r>
      <rPr>
        <b/>
        <sz val="11"/>
        <rFont val="Calibri"/>
        <family val="2"/>
        <scheme val="minor"/>
      </rPr>
      <t>KIT</t>
    </r>
  </si>
  <si>
    <r>
      <t xml:space="preserve">IP55WM12U-650-ODG </t>
    </r>
    <r>
      <rPr>
        <b/>
        <sz val="11"/>
        <rFont val="Calibri"/>
        <family val="2"/>
        <scheme val="minor"/>
      </rPr>
      <t>KIT</t>
    </r>
  </si>
  <si>
    <r>
      <t xml:space="preserve">IP55WM15U-650-ODG </t>
    </r>
    <r>
      <rPr>
        <b/>
        <sz val="11"/>
        <rFont val="Calibri"/>
        <family val="2"/>
        <scheme val="minor"/>
      </rPr>
      <t>KIT</t>
    </r>
  </si>
  <si>
    <r>
      <t xml:space="preserve">IP55WM20U-650-ODG </t>
    </r>
    <r>
      <rPr>
        <b/>
        <sz val="11"/>
        <rFont val="Calibri"/>
        <family val="2"/>
        <scheme val="minor"/>
      </rPr>
      <t>KIT</t>
    </r>
  </si>
  <si>
    <t>TELESCOPIC / SLIDING TRAYS</t>
  </si>
  <si>
    <t>FRONT MOUNT TRAYS - CANTILEVER</t>
  </si>
  <si>
    <t>SCREW &amp; CAGE NUTS M6 COMPLE 10 IN SET</t>
  </si>
  <si>
    <t>EB-42U</t>
  </si>
  <si>
    <t xml:space="preserve">42U Copper EARTH BAR - 10x Clamps ( 5S/5L ) </t>
  </si>
  <si>
    <t>10XPAN100.1U</t>
  </si>
  <si>
    <t>10 x 1U BLANK PANEL SET</t>
  </si>
  <si>
    <t>10XBP050NR</t>
  </si>
  <si>
    <t>10 x 1U BRUSH PANEL 50mm Lip set</t>
  </si>
  <si>
    <t>BP-002</t>
  </si>
  <si>
    <t>2U BRUSH PANEL NO BASE LIP</t>
  </si>
  <si>
    <t>1U BRUSH PANEL NO BASE LIP</t>
  </si>
  <si>
    <t>MOUTNING SCREWS</t>
  </si>
  <si>
    <t xml:space="preserve">CP 25UX600X1200 CABINET GLASS 4x uprights 4x feet gland platess + Screws </t>
  </si>
  <si>
    <t xml:space="preserve">CP 25UX600X1200 CABINET PERFORATED 4x uprights 4x feet gland platess + Screws </t>
  </si>
  <si>
    <t xml:space="preserve">CP 25UX800X1000 CABINET GLASS 4x uprights 4x feet gland platess + Screws </t>
  </si>
  <si>
    <t xml:space="preserve">CP 25UX800X1000 CABINET PERFORATED 4x uprights 4x feet gland platess + Screws </t>
  </si>
  <si>
    <t xml:space="preserve">CP 25UX800X1200 CABINET GLASS 4x uprights 4x feet gland platess + Screws </t>
  </si>
  <si>
    <t xml:space="preserve">CP 25UX800X1200 CABINET PERFORATED 4x uprights 4x feet gland platess + Screws </t>
  </si>
  <si>
    <t>RSA 6-way 16A 19' rack mount ZA Plug 3pin 1U</t>
  </si>
  <si>
    <t>RSA 10-way 16A 19' rack mount ZA plug 3pin 0U</t>
  </si>
  <si>
    <t>IEC 6 Way power 19' rack mount C13 16A</t>
  </si>
  <si>
    <t>IEC 10 Way power 19' rack mount C13 16A</t>
  </si>
  <si>
    <t xml:space="preserve">Description  of  Goods - Apollo Cabinets design - max +/- 500kgs load </t>
  </si>
  <si>
    <t xml:space="preserve">Description  of  Goods - Atlas Cabinets design  +/-  HD 1.2T load </t>
  </si>
  <si>
    <t>Unit Price</t>
  </si>
  <si>
    <t xml:space="preserve">Active Cab </t>
  </si>
  <si>
    <t>SOL-B-LINK-300</t>
  </si>
  <si>
    <t>Battery Cable Link  300mm    VISION 100/200   16mm cable.</t>
  </si>
  <si>
    <t>FS-QRac-FP</t>
  </si>
  <si>
    <t>WM-FP-Cabs</t>
  </si>
  <si>
    <t>Wall  Mount Cabinets / Flat Packed ( NEW )</t>
  </si>
  <si>
    <t>Floor Stand Q-Rac STD Cabinets / Flat Packed ( NEW )</t>
  </si>
  <si>
    <t>C16-C-USB-CHAR-30W-RM</t>
  </si>
  <si>
    <t>16 WAY USB C CONNECTOR CHARGE-19' RACK WITH 16 WAY 30W TABLET COMPARTMENT -C-Type</t>
  </si>
  <si>
    <t xml:space="preserve">NEW - C165-Series  Tablet Station Charger C-Type USB -NEW Design </t>
  </si>
  <si>
    <t>A &amp; C-Series  Tablet Station RACK MOUNT 19'-Charge Only - NEW Design</t>
  </si>
  <si>
    <t>C16-C-USB-30W-CHAR</t>
  </si>
  <si>
    <t>16 WAY USB C CONNECTOR 30W PORT STATION CHARGER TROLLEY</t>
  </si>
  <si>
    <t>C32-C-USB-30W-CHAR</t>
  </si>
  <si>
    <t>32 WAY USB C CONNECTOR 30W PORT STATION CHARGER TROLLEY</t>
  </si>
  <si>
    <t>C48-C-USB-30W-CHAR</t>
  </si>
  <si>
    <t>48 WAY USB C CONNECTOR 30W PORT STATION CHARGER TROLLEY</t>
  </si>
  <si>
    <t>C64-C-USB-30W-CHAR</t>
  </si>
  <si>
    <t>64 WAY USB C CONNECTOR 30W PORT STATION CHARGER TROLLEY</t>
  </si>
  <si>
    <t>CODE</t>
  </si>
  <si>
    <t>DESCRIPTION PRE-COATED</t>
  </si>
  <si>
    <t>1 to 10</t>
  </si>
  <si>
    <t>11 to 20</t>
  </si>
  <si>
    <t>21 to 50</t>
  </si>
  <si>
    <t>51 to 99</t>
  </si>
  <si>
    <t>100+</t>
  </si>
  <si>
    <t>QR6827.PER.B.FP</t>
  </si>
  <si>
    <t>Q-RACK 27U 600x800 PERFORATED FLAT PACKED</t>
  </si>
  <si>
    <t xml:space="preserve">R   5 635.00 </t>
  </si>
  <si>
    <t xml:space="preserve"> R   5 515.00 </t>
  </si>
  <si>
    <t xml:space="preserve"> R   5 410.00 </t>
  </si>
  <si>
    <t xml:space="preserve"> R   5 285.00 </t>
  </si>
  <si>
    <t xml:space="preserve"> R   5 175.00 </t>
  </si>
  <si>
    <t>QR6027.PER.B.FP</t>
  </si>
  <si>
    <t>Q-RACK 27U 600x1000 PERFORATED FLAT PACKED</t>
  </si>
  <si>
    <t xml:space="preserve">R   6 695.00 </t>
  </si>
  <si>
    <t xml:space="preserve"> R   6 555.00 </t>
  </si>
  <si>
    <t xml:space="preserve"> R   6 385.00 </t>
  </si>
  <si>
    <t xml:space="preserve"> R   6 250.00 </t>
  </si>
  <si>
    <t xml:space="preserve"> R   6 120.00 </t>
  </si>
  <si>
    <t>QR6842.PER.B.FP</t>
  </si>
  <si>
    <t>Q-RACK 42U 600x800 PERFORATED FLAT PACKED</t>
  </si>
  <si>
    <t xml:space="preserve">R   8 410.00 </t>
  </si>
  <si>
    <t xml:space="preserve"> R   8 230.00 </t>
  </si>
  <si>
    <t xml:space="preserve"> R   7 995.00 </t>
  </si>
  <si>
    <t xml:space="preserve"> R   7 885.00 </t>
  </si>
  <si>
    <t xml:space="preserve"> R   7 720.00 </t>
  </si>
  <si>
    <t>QR6042.PER.B.FP</t>
  </si>
  <si>
    <t>Q-RACK 42U 600x1000 PERFORATED FLAT PACKED</t>
  </si>
  <si>
    <t xml:space="preserve">R   9 735.00 </t>
  </si>
  <si>
    <t xml:space="preserve"> R   9 525.00 </t>
  </si>
  <si>
    <t xml:space="preserve"> R   9 320.00 </t>
  </si>
  <si>
    <t xml:space="preserve"> R   9 120.00 </t>
  </si>
  <si>
    <t xml:space="preserve"> R   8 925.00 </t>
  </si>
  <si>
    <t xml:space="preserve">Flat Pack Supply Only - No Assembly </t>
  </si>
  <si>
    <t>MECER RANGE 19" BLACK NETWORK CABINETS 600 X 800 PERFORATED ONLY</t>
  </si>
  <si>
    <t>MECER RANGE 19" BLACK NETWORK CABINETS 600 X 1000 PERFORATED ONLY</t>
  </si>
  <si>
    <t>MECER RANGE WALL MOUNT STANDARD CABINET  450mm GLASS DOOR – FLAT PACK</t>
  </si>
  <si>
    <t>FP49U.GLA.B</t>
  </si>
  <si>
    <t xml:space="preserve">R      1 345.00 </t>
  </si>
  <si>
    <t xml:space="preserve"> R      1 325.00 </t>
  </si>
  <si>
    <t xml:space="preserve"> R      1 305.00 </t>
  </si>
  <si>
    <t xml:space="preserve"> R      1 270.00 </t>
  </si>
  <si>
    <t xml:space="preserve"> R      1 245.00 </t>
  </si>
  <si>
    <t>9U black wall mount cabinet 2x uprights 2x glands + Screws - 450, Deep / Flat Pack</t>
  </si>
  <si>
    <t>FP44U.GLA.B</t>
  </si>
  <si>
    <t>FP46U.GLA.B</t>
  </si>
  <si>
    <t>FP412U.GLA.B</t>
  </si>
  <si>
    <t>FP415U.GLA.B</t>
  </si>
  <si>
    <t xml:space="preserve">MECER RANGE 19" BLACK NETWORK CABINETS 600 X 600 GLASS DOOR Max 650Kgs </t>
  </si>
  <si>
    <t xml:space="preserve">MECER RANGE 19" BLACK NETWORK CABINETS 600 X 800 GLASS DOOR  Max 650Kgs </t>
  </si>
  <si>
    <t xml:space="preserve">MECER RANGE 19" BLACK NETWORK CABINETS 600 X 1000 GLASS DOOR  Max 650Kgs </t>
  </si>
  <si>
    <t xml:space="preserve">MECER RANGE 19" BLACK NETWORK CABINETS 600 X 600 PERFORATED DOOR  Max 650Kgs </t>
  </si>
  <si>
    <t xml:space="preserve">MECER RANGE 19" BLACK NETWORK CABINETS 600 X 800 PERFORATED DOOR  Max 650Kgs </t>
  </si>
  <si>
    <t xml:space="preserve">MECER RANGE 19" BLACK NETWORK CABINETS 600 X 1000 PERFORATED DOOR  Max 650Kgs </t>
  </si>
  <si>
    <t xml:space="preserve">MECER RANGE 19" BLACK NETWORK CABINETS 600 X 1200 GLASS / PERFORATED  Max 800Kgs </t>
  </si>
  <si>
    <t xml:space="preserve">MECER RANGE 19" BLACK NETWORK CABINETS 800 X 1000 GLASS / PERFORATED  Max 800Kgs </t>
  </si>
  <si>
    <t xml:space="preserve">MECER RANGE 19" BLACK NETWORK CABINETS 800 X 1200 GLASS / PERFORATED  Max 800Kgs </t>
  </si>
  <si>
    <t>AP6242.GLA.B</t>
  </si>
  <si>
    <t xml:space="preserve">CP 42UX600X1200 CABINET GLASS 4x uprights 4x feet gland plts + Screws </t>
  </si>
  <si>
    <t>AP6242.PER.B</t>
  </si>
  <si>
    <t xml:space="preserve">CP 42UX600X1200 CABINET PERFORATED 4x uprights 4x feet gland plts + Screws </t>
  </si>
  <si>
    <t>AP8042.GLA.B</t>
  </si>
  <si>
    <t>CP 42UX800X1000 CABINET GLASS</t>
  </si>
  <si>
    <t>AP8042.PER.B</t>
  </si>
  <si>
    <t>CP 42UX800X1000 CABINET PERFORATED</t>
  </si>
  <si>
    <t>AP8242.GLA.B</t>
  </si>
  <si>
    <t>CP 42U x 800 x 1200mm CABINET GLASS 4x UPRIGHTS 4xFEET + GLAND+SCRE</t>
  </si>
  <si>
    <t>AP8242.PER.B</t>
  </si>
  <si>
    <t>CP 42U x 800 x 1200mm CABINET PERFO 4x UPRIGHTS 4xFEET + GLAND+SCRE</t>
  </si>
  <si>
    <t>DB-PANNELS.REC</t>
  </si>
  <si>
    <t>RECESSED DB PANNELS – Blank Including CB cover</t>
  </si>
  <si>
    <t>Price 1 to 9</t>
  </si>
  <si>
    <t>MOQ</t>
  </si>
  <si>
    <t xml:space="preserve">10 x Plus </t>
  </si>
  <si>
    <t xml:space="preserve">New 30W USB Type C Units </t>
  </si>
  <si>
    <t>C-Series C connector port  Tablet Station Charger 30W PORT - NEW Design</t>
  </si>
  <si>
    <t>New National / Exports Delivery - NO ASSEMBLY OPTION</t>
  </si>
  <si>
    <t>MECER Range of IP55  19" 600mm WALL MOUNTOUT DOOR GREY-NEW</t>
  </si>
  <si>
    <t xml:space="preserve">IP55 4U Wall Mount 19' out door Grey 550mmx600mm </t>
  </si>
  <si>
    <t xml:space="preserve">IP55 6U Wall Mount 19' out door Grey 550mmx600mm </t>
  </si>
  <si>
    <t xml:space="preserve">IP55 9U Wall Mount 19' out door Grey 550mmx600mm </t>
  </si>
  <si>
    <t xml:space="preserve">IP55 12U Wall Mount 19' out door Grey 550mmx600mm </t>
  </si>
  <si>
    <t xml:space="preserve">IP55 15U Wall Mount 19' out door Grey 550mmx600mm </t>
  </si>
  <si>
    <t xml:space="preserve">IP55 20U Wall Mount 19' out door Grey 550mmx600mm </t>
  </si>
  <si>
    <r>
      <t>IP55WM4U-600.ODG</t>
    </r>
    <r>
      <rPr>
        <b/>
        <sz val="11"/>
        <color rgb="FF0070C0"/>
        <rFont val="Calibri"/>
        <family val="2"/>
        <scheme val="minor"/>
      </rPr>
      <t xml:space="preserve"> KIT</t>
    </r>
  </si>
  <si>
    <r>
      <t xml:space="preserve">IP55WM6U-600.ODG </t>
    </r>
    <r>
      <rPr>
        <b/>
        <sz val="11"/>
        <color rgb="FF0070C0"/>
        <rFont val="Calibri"/>
        <family val="2"/>
        <scheme val="minor"/>
      </rPr>
      <t>KIT</t>
    </r>
  </si>
  <si>
    <r>
      <t xml:space="preserve">IP55WM9U-600.ODG </t>
    </r>
    <r>
      <rPr>
        <b/>
        <sz val="11"/>
        <color rgb="FF0070C0"/>
        <rFont val="Calibri"/>
        <family val="2"/>
        <scheme val="minor"/>
      </rPr>
      <t>KIT</t>
    </r>
  </si>
  <si>
    <r>
      <t>IP55WM12U-600.ODG</t>
    </r>
    <r>
      <rPr>
        <b/>
        <sz val="11"/>
        <color rgb="FF0070C0"/>
        <rFont val="Calibri"/>
        <family val="2"/>
        <scheme val="minor"/>
      </rPr>
      <t xml:space="preserve"> KIT</t>
    </r>
  </si>
  <si>
    <r>
      <t xml:space="preserve">IP55WM15U-600.ODG </t>
    </r>
    <r>
      <rPr>
        <b/>
        <sz val="11"/>
        <color rgb="FF0070C0"/>
        <rFont val="Calibri"/>
        <family val="2"/>
        <scheme val="minor"/>
      </rPr>
      <t>KIT</t>
    </r>
  </si>
  <si>
    <r>
      <t xml:space="preserve">IP55WM20U-600.ODG </t>
    </r>
    <r>
      <rPr>
        <b/>
        <sz val="11"/>
        <color rgb="FF0070C0"/>
        <rFont val="Calibri"/>
        <family val="2"/>
        <scheme val="minor"/>
      </rPr>
      <t>KIT</t>
    </r>
  </si>
  <si>
    <t>MECER Range of IP55  19" 600mm WALL MOUNTOUT DOOR GREY - NEW</t>
  </si>
  <si>
    <t>IP55WM4U-ODG-600.NBP</t>
  </si>
  <si>
    <t>IP55WM6U-ODG-600.NBP</t>
  </si>
  <si>
    <t>IP55WM9U-ODG-600.NBP</t>
  </si>
  <si>
    <t>IP55WM12U-ODG-600.NBP</t>
  </si>
  <si>
    <t>IP55WM15U-ODG-600.NBP</t>
  </si>
  <si>
    <t>IP55WM20U-ODG-600.NBP</t>
  </si>
  <si>
    <t>2 WAY FAN FOR IP55 WALL MOUNT UNITS -Loose Supply Base plates / Blanks Covers</t>
  </si>
  <si>
    <t>       MOQ</t>
  </si>
  <si>
    <t>Description of Goods</t>
  </si>
  <si>
    <t>CP4U-MINI</t>
  </si>
  <si>
    <t>4U black wall mount cabinet “225Hx325Wx300D”/FMTx1</t>
  </si>
  <si>
    <t>SBT-7/950.1U</t>
  </si>
  <si>
    <t>1U 950 TELESCOPIC SUPPORT L-SHAPE BRKT LH/RH SETS 2MM-BLACK PC 800/1M Cabs</t>
  </si>
  <si>
    <t>LED-1U-RM</t>
  </si>
  <si>
    <t>1U 19" Rack Mount Light</t>
  </si>
  <si>
    <t>NEW HD APOLLO CABINETS - Only made on speial Order</t>
  </si>
  <si>
    <t>NEW / Q-Rac Flat Packed Units Only 27U / 42U</t>
  </si>
  <si>
    <t>MECER WALL-MOUNT CABINETS PCA  - NEW 10" Only made on special order</t>
  </si>
  <si>
    <t>MECER WALL-MOUNT CABINETS PCA - NEW FLAT PACK -Only mad on special order</t>
  </si>
  <si>
    <t>Co-Location Cabinets- Only made on special order</t>
  </si>
  <si>
    <t>MECER STD NETWORK / SERVER CABINETS 450KGS</t>
  </si>
  <si>
    <t>MECER HIGH DENSITY SERVER DC CABINETS 1200KGS</t>
  </si>
  <si>
    <t>600mm Deep WB - Limited Stock / Only made on special order</t>
  </si>
  <si>
    <t>10XBP-001</t>
  </si>
  <si>
    <t>10 x 1U BRUSH PANEL NO BASE LIP</t>
  </si>
  <si>
    <t>New 600mm Deep solid wall box</t>
  </si>
  <si>
    <t xml:space="preserve">New Mini 10" Wall Box Units </t>
  </si>
  <si>
    <t xml:space="preserve">Special April pricing only valid on ex-stock units QTY </t>
  </si>
  <si>
    <t>TRADE</t>
  </si>
  <si>
    <t>AP6847.PER.GRY</t>
  </si>
  <si>
    <t>ATL6242.PER.GRY</t>
  </si>
  <si>
    <t>IP 55 Ventilated Outdoor Cabinet - 20U - Height 1071mm</t>
  </si>
  <si>
    <t>IP 55 Ventilated Outdoor Cabinet - 25U - Height 1249mm</t>
  </si>
  <si>
    <t>IP 55 Ventilated Outdoor Cabinet - 34U - Height 1694mm</t>
  </si>
  <si>
    <t>IP 55 Ventilated Outdoor Cabinet - 38U - Height 1872mm</t>
  </si>
  <si>
    <t>IP 55 Ventilated Outdoor Cabinet - 42U - Height 2050mm</t>
  </si>
  <si>
    <t>IP 55 Ventilated Outdoor Cabinet - 47U - Height 2272mm</t>
  </si>
  <si>
    <t>Aries Range of IP55 19" Outdoor Ventilated - 600mm x 800mm</t>
  </si>
  <si>
    <t>Aries Range of IP55 19" Outdoor Ventilated - 600mm x 1000mm</t>
  </si>
  <si>
    <t>POWDER COATED 3CR12</t>
  </si>
  <si>
    <t>Aries Range of IP55 19" Outdoor Ventilated - 600mm x 600mm</t>
  </si>
  <si>
    <t>IP55V.6620.3CR12</t>
  </si>
  <si>
    <t>IP55V.6625.3CR12</t>
  </si>
  <si>
    <t>IP55V.6634.3CR12</t>
  </si>
  <si>
    <t>IP55V.6638.3CR12</t>
  </si>
  <si>
    <t>IP55V.6642.3CR12</t>
  </si>
  <si>
    <t>IP55V.6647.3CR12</t>
  </si>
  <si>
    <t>IP55V.6820.3CR12</t>
  </si>
  <si>
    <t>IP55V.6825.3CR12</t>
  </si>
  <si>
    <t>IP55V.6834.3CR12</t>
  </si>
  <si>
    <t>IP55V.6838.3CR12</t>
  </si>
  <si>
    <t>IP55V.6842.3CR12</t>
  </si>
  <si>
    <t>IP55V.6847.3CR12</t>
  </si>
  <si>
    <t>IP55V.6020.3CR12</t>
  </si>
  <si>
    <t>IP55V.6025.3CR12</t>
  </si>
  <si>
    <t>IP55V.6034.3CR12</t>
  </si>
  <si>
    <t>IP55V6038.3CR12</t>
  </si>
  <si>
    <t>IP55V.6042.3CR12</t>
  </si>
  <si>
    <t>IP55V.6047.3CR12</t>
  </si>
  <si>
    <t>6U black wall mount cabinet 2x uprights 2x glands + Screws - 450, Deep Flat Pack</t>
  </si>
  <si>
    <t>POWER 20XC13+C19X4 32A PLUG 0U</t>
  </si>
  <si>
    <t>June, 2025</t>
  </si>
  <si>
    <t>JUNE, 2025</t>
  </si>
  <si>
    <t>Ex-stock</t>
  </si>
  <si>
    <t>June Specials</t>
  </si>
  <si>
    <t>June 2025 Price</t>
  </si>
  <si>
    <t>Specials</t>
  </si>
  <si>
    <t>C165-Series  Tablet Station Charger A-Type USB / EOL - Discontinued</t>
  </si>
  <si>
    <t xml:space="preserve">A &amp; C-Series  Tablet Station RACK MOUNT 19'-Charger &amp; SYNC   - EOL - Discontinued </t>
  </si>
  <si>
    <t xml:space="preserve">New 3CR12 Stainless Steel options </t>
  </si>
  <si>
    <t>Aries Air Range of IP55 19" Indoor Aircon - 800mm(W) x 600mm(D)</t>
  </si>
  <si>
    <t>IP55A.8625.G.I</t>
  </si>
  <si>
    <t>IP 55 Aries Aircon Outdoor Cabinet - 25U - Height 1249mm</t>
  </si>
  <si>
    <t>IP55A.8642.G.I</t>
  </si>
  <si>
    <t>IP 55 Aries Aircon Outdoor Cabinet - 42U - Height 2050mm</t>
  </si>
  <si>
    <t>Aries Air Range of IP55 19" Indoor Aircon - 800mm(W) x 800mm(D)</t>
  </si>
  <si>
    <t>IP55A.8825.G.I</t>
  </si>
  <si>
    <t>IP55A.8842.G.I</t>
  </si>
  <si>
    <t>Aries Air Range of IP55 19" Indoor Aircon - 800mm(W) x 1000mm(D)</t>
  </si>
  <si>
    <t>IP55A.8025.G.I</t>
  </si>
  <si>
    <t>IP55A.8042.G.I</t>
  </si>
  <si>
    <t>Aries Air Range of IP55 19" Outdoor Aircon - 800mm(W) x 600mm(D)</t>
  </si>
  <si>
    <t>IP55A.8625.G.O</t>
  </si>
  <si>
    <t>IP55A.8642.G.O</t>
  </si>
  <si>
    <t>Aries Air Range of IP55 19" Outdoor Aircon - 800mm(W) x 800mm(D)</t>
  </si>
  <si>
    <t>IP55A.8825.G.O</t>
  </si>
  <si>
    <t>IP55A.8842.G.O</t>
  </si>
  <si>
    <t>Aries Air Range of IP55 19" Outdoor Aircon - 800mm(W) x 1000mm(D)</t>
  </si>
  <si>
    <t>IP55A.8025.G.O</t>
  </si>
  <si>
    <t>IP55A.8042.G.O</t>
  </si>
  <si>
    <t>IP55A.8625.3CR12</t>
  </si>
  <si>
    <t>IP55A.8642.3CR12</t>
  </si>
  <si>
    <t>IP55A.8825.3CR12</t>
  </si>
  <si>
    <t>IP55A.8842.3CR12</t>
  </si>
  <si>
    <t>IP55A.8025.3CR12</t>
  </si>
  <si>
    <t>IP55A.8042.3CR12</t>
  </si>
  <si>
    <t xml:space="preserve">MECER COOLRACK INDOOR CABINETS </t>
  </si>
  <si>
    <t xml:space="preserve">MECER COOLRACK OUTDOOR CABINETS </t>
  </si>
  <si>
    <t>COLRAC-IND</t>
  </si>
  <si>
    <t>COLRAC-IP</t>
  </si>
  <si>
    <t>Coolrack Indoor Units</t>
  </si>
  <si>
    <t xml:space="preserve">New Industrial MS Aircon Cab units </t>
  </si>
  <si>
    <t>Coolrack Outdoor Units</t>
  </si>
  <si>
    <t xml:space="preserve">New Outdoor MS and 3CR12 SS Aircon Cab units </t>
  </si>
  <si>
    <t>Ex-stock Specials - June 2025</t>
  </si>
  <si>
    <t>JUNE EX-STOCK SPECIALS</t>
  </si>
  <si>
    <t>10 to 20</t>
  </si>
  <si>
    <t>20 to 30</t>
  </si>
  <si>
    <t>30 to 50</t>
  </si>
  <si>
    <t>50 to 100</t>
  </si>
  <si>
    <t>Flat Pack Supply Only on MOQ 10 x Plus - No Assembly / Limited Stock</t>
  </si>
  <si>
    <t xml:space="preserve">GEN.5 Tablet Charging Trolleys </t>
  </si>
  <si>
    <t>ARIES-AIR-1.5KW-220/48V</t>
  </si>
  <si>
    <t>ARIES AIR OUTDOOR AIRCON 1.5KW 220V - 48V TBC on order</t>
  </si>
  <si>
    <t>ARIES AIR OUTDOOR AIRCON 1.5KW 220v-48V TBC on order</t>
  </si>
  <si>
    <t xml:space="preserve">Special GREY Cabinets </t>
  </si>
  <si>
    <t xml:space="preserve"> Price </t>
  </si>
  <si>
    <t xml:space="preserve">MECER RANGE 19" GREY NETWORK CABINETS 600 X 800 PERFORATED DOOR Max 650Kgs </t>
  </si>
  <si>
    <t>Grey 47U 600x800 Perf Door cabinet 4x uprights 4x feet incl. glands + Screws</t>
  </si>
  <si>
    <t xml:space="preserve">R        9 825.00 </t>
  </si>
  <si>
    <t xml:space="preserve">R    8 730.00 </t>
  </si>
  <si>
    <t>MECER RANGE 19" GREY NETWORK CABINETS 600 X 1200 PERFORATED</t>
  </si>
  <si>
    <t xml:space="preserve">R      16 360.00 </t>
  </si>
  <si>
    <t xml:space="preserve">R   14 710.00 </t>
  </si>
  <si>
    <t>Half Height DC Black Server Cabinets - 1290mm</t>
  </si>
  <si>
    <t>AP 25UX600X1200 CABINET PERFORATED 4x uprights 4x feet gland plates</t>
  </si>
  <si>
    <t xml:space="preserve">R             8 935.00 </t>
  </si>
  <si>
    <t>Wall Mount Cabinets</t>
  </si>
  <si>
    <t>32A IEC PDU</t>
  </si>
  <si>
    <t xml:space="preserve">R   1 705.00 </t>
  </si>
  <si>
    <t xml:space="preserve"> R 2 130.00 </t>
  </si>
  <si>
    <t>ATL 42UX600X1200 CAB PERF 42 U</t>
  </si>
  <si>
    <t xml:space="preserve">Description  of  Goods - Cabinet Options </t>
  </si>
  <si>
    <t>Aries Air Range Airconitioning unit - Aircon Options</t>
  </si>
  <si>
    <t>Must Add to Quote</t>
  </si>
  <si>
    <t>Mustek Add to Quote</t>
  </si>
  <si>
    <t>Aries Air Range Airconitioning unit - MILS Steel and 3CR12 Cabs - Aircon Options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</si>
</sst>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&quot;* #,##0.00_-;\-&quot;R&quot;* #,##0.00_-;_-&quot;R&quot;* &quot;-&quot;??_-;_-@_-"/>
    <numFmt numFmtId="43" formatCode="_-* #,##0.00_-;\-* #,##0.00_-;_-* &quot;-&quot;??_-;_-@_-"/>
    <numFmt numFmtId="164" formatCode="[$-F800]dddd\,\ mmmm\ dd\,\ yyyy"/>
    <numFmt numFmtId="165" formatCode="_-[$R-1C09]* #,##0.00_-;\-[$R-1C09]* #,##0.00_-;_-[$R-1C09]* &quot;-&quot;??_-;_-@_-"/>
    <numFmt numFmtId="166" formatCode="_ * #,##0.00_ ;_ * \-#,##0.00_ ;_ * &quot;-&quot;??_ ;_ @_ 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22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u/>
      <sz val="10"/>
      <color rgb="FFFF0000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0"/>
      <name val="Helv"/>
      <family val="2"/>
    </font>
    <font>
      <u/>
      <sz val="11"/>
      <name val="Calibri"/>
      <family val="2"/>
      <scheme val="minor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b/>
      <i/>
      <sz val="10"/>
      <color indexed="12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u/>
      <sz val="10"/>
      <name val="Arial"/>
      <family val="2"/>
    </font>
    <font>
      <sz val="11"/>
      <color rgb="FF002060"/>
      <name val="Calibri"/>
      <family val="2"/>
      <scheme val="minor"/>
    </font>
    <font>
      <b/>
      <sz val="36"/>
      <name val="Arial"/>
      <family val="2"/>
    </font>
    <font>
      <u/>
      <sz val="8"/>
      <name val="Arial"/>
      <family val="2"/>
    </font>
    <font>
      <u/>
      <sz val="11"/>
      <name val="Arial"/>
      <family val="2"/>
    </font>
    <font>
      <sz val="11"/>
      <color rgb="FF0070C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70C0"/>
      <name val="Calibri"/>
      <family val="2"/>
    </font>
    <font>
      <b/>
      <sz val="11"/>
      <color rgb="FF0070C0"/>
      <name val="Calibri"/>
      <family val="2"/>
    </font>
    <font>
      <b/>
      <sz val="10"/>
      <color rgb="FF0070C0"/>
      <name val="Times New Roman"/>
      <family val="1"/>
    </font>
    <font>
      <b/>
      <sz val="11"/>
      <color rgb="FF002060"/>
      <name val="Calibri"/>
      <family val="2"/>
      <scheme val="minor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0070C0"/>
      <name val="Arial"/>
      <family val="2"/>
    </font>
    <font>
      <b/>
      <i/>
      <sz val="10"/>
      <color rgb="FF0070C0"/>
      <name val="Arial"/>
      <family val="2"/>
    </font>
    <font>
      <sz val="10"/>
      <color rgb="FF0070C0"/>
      <name val="Arial"/>
      <family val="2"/>
    </font>
    <font>
      <u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18" fillId="0" borderId="0"/>
    <xf numFmtId="166" fontId="1" fillId="0" borderId="0" applyFont="0" applyFill="0" applyBorder="0" applyAlignment="0" applyProtection="0"/>
    <xf numFmtId="0" fontId="4" fillId="0" borderId="0"/>
    <xf numFmtId="0" fontId="4" fillId="0" borderId="0"/>
    <xf numFmtId="0" fontId="18" fillId="0" borderId="0"/>
    <xf numFmtId="44" fontId="1" fillId="0" borderId="0" applyFont="0" applyFill="0" applyBorder="0" applyAlignment="0" applyProtection="0"/>
  </cellStyleXfs>
  <cellXfs count="365">
    <xf numFmtId="0" fontId="0" fillId="0" borderId="0" xfId="0"/>
    <xf numFmtId="164" fontId="7" fillId="0" borderId="4" xfId="3" quotePrefix="1" applyNumberFormat="1" applyFont="1" applyBorder="1" applyAlignment="1">
      <alignment vertical="center"/>
    </xf>
    <xf numFmtId="1" fontId="6" fillId="0" borderId="4" xfId="2" applyNumberFormat="1" applyFont="1" applyFill="1" applyBorder="1" applyAlignment="1" applyProtection="1"/>
    <xf numFmtId="1" fontId="6" fillId="0" borderId="0" xfId="2" applyNumberFormat="1" applyFont="1" applyFill="1" applyBorder="1" applyAlignment="1" applyProtection="1"/>
    <xf numFmtId="1" fontId="9" fillId="0" borderId="4" xfId="2" applyNumberFormat="1" applyFont="1" applyFill="1" applyBorder="1" applyAlignment="1" applyProtection="1"/>
    <xf numFmtId="1" fontId="9" fillId="0" borderId="0" xfId="2" applyNumberFormat="1" applyFont="1" applyFill="1" applyBorder="1" applyAlignment="1" applyProtection="1"/>
    <xf numFmtId="1" fontId="11" fillId="0" borderId="4" xfId="2" applyNumberFormat="1" applyFont="1" applyFill="1" applyBorder="1" applyAlignment="1" applyProtection="1">
      <alignment horizontal="left"/>
    </xf>
    <xf numFmtId="1" fontId="4" fillId="0" borderId="0" xfId="2" applyNumberFormat="1" applyFont="1" applyFill="1" applyBorder="1" applyAlignment="1" applyProtection="1">
      <alignment horizontal="left"/>
    </xf>
    <xf numFmtId="1" fontId="12" fillId="0" borderId="0" xfId="2" applyNumberFormat="1" applyFont="1" applyFill="1" applyBorder="1" applyAlignment="1" applyProtection="1"/>
    <xf numFmtId="0" fontId="13" fillId="0" borderId="0" xfId="0" applyFont="1"/>
    <xf numFmtId="0" fontId="0" fillId="0" borderId="0" xfId="0" applyAlignment="1">
      <alignment horizontal="center"/>
    </xf>
    <xf numFmtId="1" fontId="4" fillId="0" borderId="0" xfId="0" applyNumberFormat="1" applyFont="1"/>
    <xf numFmtId="0" fontId="8" fillId="0" borderId="0" xfId="2" applyFont="1" applyFill="1" applyBorder="1" applyAlignment="1" applyProtection="1">
      <alignment horizontal="center"/>
    </xf>
    <xf numFmtId="0" fontId="10" fillId="0" borderId="0" xfId="0" applyFont="1"/>
    <xf numFmtId="0" fontId="15" fillId="0" borderId="0" xfId="0" applyFont="1"/>
    <xf numFmtId="1" fontId="4" fillId="0" borderId="4" xfId="0" applyNumberFormat="1" applyFont="1" applyBorder="1"/>
    <xf numFmtId="0" fontId="0" fillId="0" borderId="4" xfId="0" applyBorder="1"/>
    <xf numFmtId="0" fontId="10" fillId="0" borderId="5" xfId="0" applyFont="1" applyBorder="1"/>
    <xf numFmtId="0" fontId="0" fillId="0" borderId="6" xfId="0" applyBorder="1"/>
    <xf numFmtId="0" fontId="10" fillId="0" borderId="8" xfId="0" applyFont="1" applyBorder="1"/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6" fillId="0" borderId="0" xfId="0" applyFont="1"/>
    <xf numFmtId="0" fontId="13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4" xfId="0" applyFont="1" applyBorder="1"/>
    <xf numFmtId="165" fontId="16" fillId="0" borderId="15" xfId="0" applyNumberFormat="1" applyFont="1" applyBorder="1"/>
    <xf numFmtId="0" fontId="16" fillId="0" borderId="16" xfId="0" applyFont="1" applyBorder="1" applyAlignment="1">
      <alignment horizontal="center"/>
    </xf>
    <xf numFmtId="0" fontId="16" fillId="0" borderId="17" xfId="0" applyFont="1" applyBorder="1"/>
    <xf numFmtId="0" fontId="16" fillId="0" borderId="0" xfId="0" applyFont="1" applyAlignment="1">
      <alignment horizontal="center"/>
    </xf>
    <xf numFmtId="165" fontId="13" fillId="0" borderId="15" xfId="0" applyNumberFormat="1" applyFont="1" applyBorder="1" applyAlignment="1">
      <alignment horizontal="center"/>
    </xf>
    <xf numFmtId="165" fontId="2" fillId="0" borderId="0" xfId="0" applyNumberFormat="1" applyFont="1"/>
    <xf numFmtId="165" fontId="16" fillId="0" borderId="0" xfId="0" applyNumberFormat="1" applyFont="1"/>
    <xf numFmtId="0" fontId="14" fillId="0" borderId="0" xfId="0" applyFont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1" xfId="0" applyFont="1" applyBorder="1"/>
    <xf numFmtId="0" fontId="17" fillId="0" borderId="14" xfId="0" applyFont="1" applyBorder="1" applyAlignment="1">
      <alignment vertical="center"/>
    </xf>
    <xf numFmtId="165" fontId="16" fillId="0" borderId="15" xfId="5" applyNumberFormat="1" applyFont="1" applyFill="1" applyBorder="1" applyAlignment="1">
      <alignment horizontal="center"/>
    </xf>
    <xf numFmtId="1" fontId="16" fillId="0" borderId="13" xfId="0" applyNumberFormat="1" applyFont="1" applyBorder="1" applyAlignment="1">
      <alignment horizontal="center"/>
    </xf>
    <xf numFmtId="1" fontId="16" fillId="0" borderId="14" xfId="0" applyNumberFormat="1" applyFont="1" applyBorder="1" applyAlignment="1">
      <alignment horizontal="left"/>
    </xf>
    <xf numFmtId="165" fontId="16" fillId="0" borderId="18" xfId="0" applyNumberFormat="1" applyFont="1" applyBorder="1"/>
    <xf numFmtId="0" fontId="13" fillId="0" borderId="0" xfId="0" applyFont="1" applyAlignment="1">
      <alignment horizontal="center"/>
    </xf>
    <xf numFmtId="0" fontId="16" fillId="0" borderId="10" xfId="0" applyFont="1" applyBorder="1"/>
    <xf numFmtId="0" fontId="16" fillId="0" borderId="13" xfId="0" applyFont="1" applyBorder="1"/>
    <xf numFmtId="0" fontId="16" fillId="0" borderId="16" xfId="0" applyFont="1" applyBorder="1"/>
    <xf numFmtId="0" fontId="15" fillId="0" borderId="0" xfId="0" applyFont="1" applyAlignment="1">
      <alignment horizontal="center"/>
    </xf>
    <xf numFmtId="165" fontId="16" fillId="0" borderId="0" xfId="0" applyNumberFormat="1" applyFont="1" applyAlignment="1">
      <alignment horizontal="center"/>
    </xf>
    <xf numFmtId="1" fontId="16" fillId="0" borderId="0" xfId="0" applyNumberFormat="1" applyFont="1" applyAlignment="1">
      <alignment horizontal="center"/>
    </xf>
    <xf numFmtId="0" fontId="16" fillId="0" borderId="21" xfId="0" applyFont="1" applyBorder="1"/>
    <xf numFmtId="165" fontId="1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165" fontId="0" fillId="0" borderId="0" xfId="0" applyNumberFormat="1"/>
    <xf numFmtId="1" fontId="13" fillId="0" borderId="14" xfId="0" applyNumberFormat="1" applyFont="1" applyBorder="1" applyAlignment="1">
      <alignment horizontal="center"/>
    </xf>
    <xf numFmtId="1" fontId="16" fillId="0" borderId="13" xfId="0" applyNumberFormat="1" applyFont="1" applyBorder="1" applyAlignment="1">
      <alignment horizontal="center" vertical="center"/>
    </xf>
    <xf numFmtId="1" fontId="16" fillId="0" borderId="14" xfId="0" applyNumberFormat="1" applyFont="1" applyBorder="1"/>
    <xf numFmtId="1" fontId="13" fillId="0" borderId="13" xfId="0" applyNumberFormat="1" applyFont="1" applyBorder="1" applyAlignment="1">
      <alignment horizontal="center" vertical="center" wrapText="1"/>
    </xf>
    <xf numFmtId="1" fontId="13" fillId="0" borderId="13" xfId="0" applyNumberFormat="1" applyFont="1" applyBorder="1" applyAlignment="1">
      <alignment horizontal="center"/>
    </xf>
    <xf numFmtId="165" fontId="13" fillId="0" borderId="0" xfId="5" applyNumberFormat="1" applyFont="1" applyFill="1" applyBorder="1" applyAlignment="1">
      <alignment horizontal="center"/>
    </xf>
    <xf numFmtId="165" fontId="13" fillId="0" borderId="0" xfId="0" applyNumberFormat="1" applyFont="1" applyAlignment="1">
      <alignment horizontal="center"/>
    </xf>
    <xf numFmtId="165" fontId="13" fillId="0" borderId="0" xfId="5" applyNumberFormat="1" applyFont="1" applyFill="1" applyBorder="1" applyAlignment="1"/>
    <xf numFmtId="0" fontId="17" fillId="0" borderId="13" xfId="0" applyFont="1" applyBorder="1" applyAlignment="1">
      <alignment vertical="center"/>
    </xf>
    <xf numFmtId="165" fontId="17" fillId="0" borderId="15" xfId="0" applyNumberFormat="1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/>
    </xf>
    <xf numFmtId="165" fontId="17" fillId="0" borderId="22" xfId="0" applyNumberFormat="1" applyFont="1" applyBorder="1" applyAlignment="1">
      <alignment horizontal="center" vertical="center" wrapText="1"/>
    </xf>
    <xf numFmtId="165" fontId="17" fillId="0" borderId="23" xfId="0" applyNumberFormat="1" applyFont="1" applyBorder="1" applyAlignment="1">
      <alignment horizontal="center" vertical="center" wrapText="1"/>
    </xf>
    <xf numFmtId="165" fontId="16" fillId="0" borderId="23" xfId="0" applyNumberFormat="1" applyFont="1" applyBorder="1" applyAlignment="1">
      <alignment horizontal="center"/>
    </xf>
    <xf numFmtId="165" fontId="16" fillId="0" borderId="15" xfId="0" applyNumberFormat="1" applyFont="1" applyBorder="1" applyAlignment="1">
      <alignment horizontal="center"/>
    </xf>
    <xf numFmtId="165" fontId="16" fillId="0" borderId="18" xfId="0" applyNumberFormat="1" applyFont="1" applyBorder="1" applyAlignment="1">
      <alignment horizontal="center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Protection="1">
      <protection locked="0"/>
    </xf>
    <xf numFmtId="0" fontId="21" fillId="0" borderId="0" xfId="0" applyFont="1"/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0" xfId="0" applyNumberFormat="1" applyFont="1" applyFill="1" applyProtection="1">
      <protection locked="0"/>
    </xf>
    <xf numFmtId="1" fontId="4" fillId="2" borderId="5" xfId="0" applyNumberFormat="1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center" vertical="center"/>
      <protection locked="0"/>
    </xf>
    <xf numFmtId="1" fontId="4" fillId="2" borderId="0" xfId="1" applyNumberFormat="1" applyFont="1" applyFill="1" applyBorder="1" applyAlignment="1" applyProtection="1">
      <alignment vertical="center"/>
      <protection locked="0"/>
    </xf>
    <xf numFmtId="1" fontId="22" fillId="2" borderId="0" xfId="0" applyNumberFormat="1" applyFont="1" applyFill="1" applyAlignment="1" applyProtection="1">
      <alignment horizontal="center" vertical="center"/>
      <protection locked="0"/>
    </xf>
    <xf numFmtId="1" fontId="22" fillId="2" borderId="0" xfId="0" applyNumberFormat="1" applyFont="1" applyFill="1" applyAlignment="1" applyProtection="1">
      <alignment vertical="center"/>
      <protection locked="0"/>
    </xf>
    <xf numFmtId="49" fontId="6" fillId="3" borderId="5" xfId="7" quotePrefix="1" applyNumberFormat="1" applyFont="1" applyFill="1" applyBorder="1" applyAlignment="1" applyProtection="1">
      <alignment horizontal="right" vertical="center"/>
      <protection locked="0"/>
    </xf>
    <xf numFmtId="1" fontId="23" fillId="4" borderId="4" xfId="0" applyNumberFormat="1" applyFont="1" applyFill="1" applyBorder="1" applyAlignment="1" applyProtection="1">
      <alignment horizontal="center" vertical="center"/>
      <protection locked="0"/>
    </xf>
    <xf numFmtId="1" fontId="23" fillId="4" borderId="0" xfId="0" applyNumberFormat="1" applyFont="1" applyFill="1" applyAlignment="1" applyProtection="1">
      <alignment horizontal="left" vertical="center"/>
      <protection locked="0"/>
    </xf>
    <xf numFmtId="1" fontId="23" fillId="4" borderId="0" xfId="1" applyNumberFormat="1" applyFont="1" applyFill="1" applyBorder="1" applyAlignment="1" applyProtection="1">
      <alignment vertical="center"/>
      <protection locked="0"/>
    </xf>
    <xf numFmtId="1" fontId="23" fillId="4" borderId="5" xfId="1" applyNumberFormat="1" applyFont="1" applyFill="1" applyBorder="1" applyAlignment="1" applyProtection="1">
      <alignment horizontal="right" vertical="center"/>
      <protection locked="0"/>
    </xf>
    <xf numFmtId="1" fontId="4" fillId="5" borderId="0" xfId="0" applyNumberFormat="1" applyFont="1" applyFill="1" applyAlignment="1" applyProtection="1">
      <alignment horizontal="left" vertical="center"/>
      <protection locked="0"/>
    </xf>
    <xf numFmtId="1" fontId="4" fillId="5" borderId="0" xfId="0" applyNumberFormat="1" applyFont="1" applyFill="1" applyAlignment="1" applyProtection="1">
      <alignment vertical="center"/>
      <protection locked="0"/>
    </xf>
    <xf numFmtId="1" fontId="4" fillId="5" borderId="5" xfId="1" applyNumberFormat="1" applyFont="1" applyFill="1" applyBorder="1" applyAlignment="1" applyProtection="1">
      <alignment horizontal="right" vertical="center"/>
      <protection locked="0"/>
    </xf>
    <xf numFmtId="1" fontId="4" fillId="5" borderId="0" xfId="0" applyNumberFormat="1" applyFont="1" applyFill="1" applyProtection="1">
      <protection locked="0"/>
    </xf>
    <xf numFmtId="1" fontId="4" fillId="5" borderId="0" xfId="1" applyNumberFormat="1" applyFont="1" applyFill="1" applyBorder="1" applyAlignment="1" applyProtection="1">
      <protection locked="0"/>
    </xf>
    <xf numFmtId="1" fontId="6" fillId="5" borderId="0" xfId="0" applyNumberFormat="1" applyFont="1" applyFill="1" applyAlignment="1" applyProtection="1">
      <alignment horizontal="left" vertical="center"/>
      <protection locked="0"/>
    </xf>
    <xf numFmtId="1" fontId="4" fillId="5" borderId="0" xfId="0" applyNumberFormat="1" applyFont="1" applyFill="1" applyAlignment="1" applyProtection="1">
      <alignment horizontal="left"/>
      <protection locked="0"/>
    </xf>
    <xf numFmtId="1" fontId="4" fillId="5" borderId="0" xfId="0" applyNumberFormat="1" applyFont="1" applyFill="1" applyAlignment="1" applyProtection="1">
      <alignment horizontal="justify"/>
      <protection locked="0"/>
    </xf>
    <xf numFmtId="1" fontId="6" fillId="5" borderId="0" xfId="0" applyNumberFormat="1" applyFont="1" applyFill="1" applyAlignment="1" applyProtection="1">
      <alignment vertical="center"/>
      <protection locked="0"/>
    </xf>
    <xf numFmtId="1" fontId="4" fillId="5" borderId="0" xfId="0" applyNumberFormat="1" applyFont="1" applyFill="1" applyAlignment="1" applyProtection="1">
      <alignment wrapText="1"/>
      <protection locked="0"/>
    </xf>
    <xf numFmtId="1" fontId="6" fillId="5" borderId="0" xfId="1" applyNumberFormat="1" applyFont="1" applyFill="1" applyBorder="1" applyAlignment="1" applyProtection="1">
      <alignment horizontal="center" vertical="center"/>
      <protection locked="0"/>
    </xf>
    <xf numFmtId="1" fontId="9" fillId="5" borderId="0" xfId="0" applyNumberFormat="1" applyFont="1" applyFill="1" applyAlignment="1" applyProtection="1">
      <alignment horizontal="left" vertical="center"/>
      <protection locked="0"/>
    </xf>
    <xf numFmtId="1" fontId="6" fillId="5" borderId="0" xfId="1" applyNumberFormat="1" applyFont="1" applyFill="1" applyBorder="1" applyAlignment="1" applyProtection="1">
      <alignment horizontal="right" vertical="center"/>
      <protection locked="0"/>
    </xf>
    <xf numFmtId="1" fontId="4" fillId="2" borderId="6" xfId="0" applyNumberFormat="1" applyFont="1" applyFill="1" applyBorder="1" applyAlignment="1" applyProtection="1">
      <alignment horizontal="center" vertical="center"/>
      <protection locked="0"/>
    </xf>
    <xf numFmtId="1" fontId="4" fillId="5" borderId="7" xfId="0" applyNumberFormat="1" applyFont="1" applyFill="1" applyBorder="1" applyAlignment="1" applyProtection="1">
      <alignment horizontal="left" vertical="center"/>
      <protection locked="0"/>
    </xf>
    <xf numFmtId="1" fontId="4" fillId="2" borderId="7" xfId="1" applyNumberFormat="1" applyFont="1" applyFill="1" applyBorder="1" applyAlignment="1" applyProtection="1">
      <alignment vertical="center"/>
      <protection locked="0"/>
    </xf>
    <xf numFmtId="1" fontId="4" fillId="5" borderId="8" xfId="1" applyNumberFormat="1" applyFont="1" applyFill="1" applyBorder="1" applyAlignment="1" applyProtection="1">
      <alignment horizontal="right" vertical="center"/>
      <protection locked="0"/>
    </xf>
    <xf numFmtId="0" fontId="0" fillId="0" borderId="7" xfId="0" applyBorder="1"/>
    <xf numFmtId="0" fontId="16" fillId="0" borderId="16" xfId="0" applyFont="1" applyBorder="1" applyAlignment="1">
      <alignment horizontal="center" vertical="center" wrapText="1"/>
    </xf>
    <xf numFmtId="165" fontId="17" fillId="0" borderId="15" xfId="0" applyNumberFormat="1" applyFont="1" applyBorder="1" applyAlignment="1">
      <alignment horizontal="center" vertical="center"/>
    </xf>
    <xf numFmtId="165" fontId="17" fillId="0" borderId="9" xfId="0" applyNumberFormat="1" applyFont="1" applyBorder="1" applyAlignment="1">
      <alignment horizontal="center" vertical="center" wrapText="1"/>
    </xf>
    <xf numFmtId="1" fontId="11" fillId="0" borderId="0" xfId="2" applyNumberFormat="1" applyFont="1" applyFill="1" applyBorder="1" applyAlignment="1" applyProtection="1"/>
    <xf numFmtId="1" fontId="11" fillId="0" borderId="0" xfId="0" applyNumberFormat="1" applyFont="1"/>
    <xf numFmtId="1" fontId="11" fillId="0" borderId="4" xfId="2" applyNumberFormat="1" applyFont="1" applyFill="1" applyBorder="1" applyAlignment="1" applyProtection="1"/>
    <xf numFmtId="165" fontId="13" fillId="0" borderId="14" xfId="0" applyNumberFormat="1" applyFont="1" applyBorder="1" applyAlignment="1">
      <alignment horizontal="center"/>
    </xf>
    <xf numFmtId="165" fontId="16" fillId="0" borderId="14" xfId="0" applyNumberFormat="1" applyFont="1" applyBorder="1"/>
    <xf numFmtId="165" fontId="19" fillId="0" borderId="12" xfId="2" applyNumberFormat="1" applyFont="1" applyFill="1" applyBorder="1" applyAlignment="1" applyProtection="1">
      <alignment horizontal="center"/>
    </xf>
    <xf numFmtId="0" fontId="16" fillId="0" borderId="14" xfId="0" applyFont="1" applyBorder="1" applyAlignment="1">
      <alignment horizontal="left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/>
    <xf numFmtId="0" fontId="17" fillId="0" borderId="13" xfId="0" applyFont="1" applyBorder="1" applyAlignment="1">
      <alignment horizontal="center" vertical="center"/>
    </xf>
    <xf numFmtId="165" fontId="17" fillId="0" borderId="14" xfId="0" applyNumberFormat="1" applyFont="1" applyBorder="1" applyAlignment="1">
      <alignment vertical="center"/>
    </xf>
    <xf numFmtId="0" fontId="16" fillId="0" borderId="14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/>
    <xf numFmtId="165" fontId="16" fillId="0" borderId="11" xfId="0" applyNumberFormat="1" applyFont="1" applyBorder="1"/>
    <xf numFmtId="165" fontId="19" fillId="0" borderId="11" xfId="2" applyNumberFormat="1" applyFont="1" applyFill="1" applyBorder="1" applyAlignment="1" applyProtection="1">
      <alignment horizontal="center"/>
    </xf>
    <xf numFmtId="165" fontId="16" fillId="0" borderId="17" xfId="0" applyNumberFormat="1" applyFont="1" applyBorder="1"/>
    <xf numFmtId="0" fontId="16" fillId="0" borderId="0" xfId="0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3" fillId="0" borderId="14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left" vertical="center"/>
    </xf>
    <xf numFmtId="0" fontId="16" fillId="0" borderId="14" xfId="0" applyFont="1" applyBorder="1" applyAlignment="1">
      <alignment horizontal="center" vertical="center"/>
    </xf>
    <xf numFmtId="165" fontId="16" fillId="0" borderId="15" xfId="0" applyNumberFormat="1" applyFont="1" applyBorder="1" applyAlignment="1">
      <alignment horizontal="center" vertical="center"/>
    </xf>
    <xf numFmtId="165" fontId="20" fillId="0" borderId="15" xfId="0" applyNumberFormat="1" applyFont="1" applyBorder="1" applyAlignment="1">
      <alignment horizontal="center" vertical="center"/>
    </xf>
    <xf numFmtId="0" fontId="16" fillId="0" borderId="17" xfId="0" applyFont="1" applyBorder="1" applyAlignment="1">
      <alignment horizontal="center"/>
    </xf>
    <xf numFmtId="165" fontId="16" fillId="0" borderId="18" xfId="5" applyNumberFormat="1" applyFont="1" applyFill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165" fontId="13" fillId="0" borderId="0" xfId="5" applyNumberFormat="1" applyFont="1" applyFill="1" applyBorder="1"/>
    <xf numFmtId="165" fontId="16" fillId="0" borderId="0" xfId="5" applyNumberFormat="1" applyFont="1" applyFill="1" applyBorder="1" applyAlignment="1">
      <alignment horizontal="center"/>
    </xf>
    <xf numFmtId="0" fontId="13" fillId="0" borderId="0" xfId="6" applyFont="1" applyAlignment="1">
      <alignment horizontal="center" vertical="center" wrapText="1"/>
    </xf>
    <xf numFmtId="0" fontId="13" fillId="0" borderId="0" xfId="6" applyFont="1" applyAlignment="1">
      <alignment horizontal="center"/>
    </xf>
    <xf numFmtId="0" fontId="16" fillId="0" borderId="0" xfId="6" applyFont="1" applyAlignment="1">
      <alignment horizontal="center"/>
    </xf>
    <xf numFmtId="49" fontId="13" fillId="0" borderId="10" xfId="0" applyNumberFormat="1" applyFont="1" applyBorder="1" applyAlignment="1">
      <alignment horizontal="center"/>
    </xf>
    <xf numFmtId="0" fontId="16" fillId="0" borderId="13" xfId="0" applyFont="1" applyBorder="1" applyAlignment="1">
      <alignment horizontal="center" vertical="center"/>
    </xf>
    <xf numFmtId="165" fontId="16" fillId="0" borderId="15" xfId="0" applyNumberFormat="1" applyFont="1" applyBorder="1" applyAlignment="1">
      <alignment vertical="center"/>
    </xf>
    <xf numFmtId="0" fontId="13" fillId="0" borderId="13" xfId="0" applyFont="1" applyBorder="1" applyAlignment="1">
      <alignment horizontal="center" vertical="center"/>
    </xf>
    <xf numFmtId="165" fontId="20" fillId="0" borderId="15" xfId="0" applyNumberFormat="1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/>
    </xf>
    <xf numFmtId="0" fontId="17" fillId="0" borderId="20" xfId="0" applyFont="1" applyBorder="1" applyAlignment="1">
      <alignment vertical="center"/>
    </xf>
    <xf numFmtId="165" fontId="13" fillId="0" borderId="0" xfId="0" applyNumberFormat="1" applyFont="1"/>
    <xf numFmtId="0" fontId="13" fillId="0" borderId="14" xfId="0" applyFont="1" applyBorder="1" applyAlignment="1">
      <alignment horizontal="left"/>
    </xf>
    <xf numFmtId="0" fontId="20" fillId="0" borderId="14" xfId="0" applyFont="1" applyBorder="1" applyAlignment="1">
      <alignment vertical="center"/>
    </xf>
    <xf numFmtId="0" fontId="20" fillId="0" borderId="13" xfId="0" applyFont="1" applyBorder="1" applyAlignment="1">
      <alignment vertical="center"/>
    </xf>
    <xf numFmtId="1" fontId="19" fillId="2" borderId="3" xfId="2" applyNumberFormat="1" applyFont="1" applyFill="1" applyBorder="1" applyAlignment="1" applyProtection="1">
      <alignment horizontal="right"/>
      <protection locked="0"/>
    </xf>
    <xf numFmtId="49" fontId="7" fillId="0" borderId="5" xfId="3" quotePrefix="1" applyNumberFormat="1" applyFont="1" applyBorder="1" applyAlignment="1">
      <alignment horizontal="right" vertical="center"/>
    </xf>
    <xf numFmtId="1" fontId="19" fillId="0" borderId="0" xfId="2" applyNumberFormat="1" applyFont="1" applyFill="1" applyBorder="1" applyAlignment="1" applyProtection="1"/>
    <xf numFmtId="4" fontId="28" fillId="0" borderId="5" xfId="2" quotePrefix="1" applyNumberFormat="1" applyFont="1" applyFill="1" applyBorder="1" applyAlignment="1" applyProtection="1">
      <alignment horizontal="right"/>
    </xf>
    <xf numFmtId="1" fontId="11" fillId="0" borderId="5" xfId="2" applyNumberFormat="1" applyFont="1" applyFill="1" applyBorder="1" applyAlignment="1" applyProtection="1"/>
    <xf numFmtId="4" fontId="29" fillId="0" borderId="5" xfId="2" quotePrefix="1" applyNumberFormat="1" applyFont="1" applyFill="1" applyBorder="1" applyAlignment="1" applyProtection="1">
      <alignment horizontal="right"/>
    </xf>
    <xf numFmtId="1" fontId="12" fillId="0" borderId="5" xfId="2" applyNumberFormat="1" applyFont="1" applyFill="1" applyBorder="1" applyAlignment="1" applyProtection="1"/>
    <xf numFmtId="0" fontId="16" fillId="0" borderId="4" xfId="0" applyFont="1" applyBorder="1"/>
    <xf numFmtId="1" fontId="11" fillId="2" borderId="5" xfId="2" applyNumberFormat="1" applyFont="1" applyFill="1" applyBorder="1" applyAlignment="1" applyProtection="1">
      <alignment horizontal="center"/>
    </xf>
    <xf numFmtId="0" fontId="19" fillId="0" borderId="0" xfId="2" applyFont="1" applyFill="1" applyBorder="1" applyAlignment="1" applyProtection="1"/>
    <xf numFmtId="0" fontId="16" fillId="0" borderId="5" xfId="0" applyFont="1" applyBorder="1"/>
    <xf numFmtId="0" fontId="19" fillId="0" borderId="0" xfId="2" applyFont="1" applyFill="1" applyBorder="1" applyAlignment="1" applyProtection="1">
      <alignment horizontal="left"/>
    </xf>
    <xf numFmtId="0" fontId="4" fillId="0" borderId="5" xfId="0" applyFont="1" applyBorder="1"/>
    <xf numFmtId="0" fontId="16" fillId="0" borderId="6" xfId="0" applyFont="1" applyBorder="1"/>
    <xf numFmtId="0" fontId="13" fillId="0" borderId="7" xfId="0" applyFont="1" applyBorder="1"/>
    <xf numFmtId="0" fontId="4" fillId="0" borderId="8" xfId="0" applyFont="1" applyBorder="1"/>
    <xf numFmtId="0" fontId="13" fillId="0" borderId="4" xfId="0" applyFont="1" applyBorder="1" applyAlignment="1">
      <alignment horizontal="center"/>
    </xf>
    <xf numFmtId="165" fontId="19" fillId="0" borderId="14" xfId="2" applyNumberFormat="1" applyFont="1" applyFill="1" applyBorder="1" applyAlignment="1" applyProtection="1">
      <alignment horizontal="center"/>
    </xf>
    <xf numFmtId="165" fontId="13" fillId="0" borderId="14" xfId="0" applyNumberFormat="1" applyFont="1" applyBorder="1"/>
    <xf numFmtId="165" fontId="16" fillId="0" borderId="14" xfId="0" applyNumberFormat="1" applyFont="1" applyBorder="1" applyAlignment="1">
      <alignment horizontal="center"/>
    </xf>
    <xf numFmtId="165" fontId="14" fillId="0" borderId="0" xfId="0" applyNumberFormat="1" applyFont="1"/>
    <xf numFmtId="0" fontId="0" fillId="0" borderId="18" xfId="0" applyBorder="1"/>
    <xf numFmtId="165" fontId="14" fillId="0" borderId="25" xfId="0" applyNumberFormat="1" applyFont="1" applyBorder="1"/>
    <xf numFmtId="165" fontId="16" fillId="0" borderId="14" xfId="5" applyNumberFormat="1" applyFont="1" applyFill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16" fillId="0" borderId="27" xfId="0" applyFont="1" applyBorder="1"/>
    <xf numFmtId="165" fontId="16" fillId="0" borderId="23" xfId="0" applyNumberFormat="1" applyFont="1" applyBorder="1"/>
    <xf numFmtId="165" fontId="16" fillId="0" borderId="14" xfId="0" applyNumberFormat="1" applyFont="1" applyBorder="1" applyAlignment="1">
      <alignment horizontal="center" vertical="center"/>
    </xf>
    <xf numFmtId="0" fontId="16" fillId="0" borderId="26" xfId="0" applyFont="1" applyBorder="1"/>
    <xf numFmtId="0" fontId="13" fillId="0" borderId="27" xfId="0" applyFont="1" applyBorder="1" applyAlignment="1">
      <alignment horizontal="center"/>
    </xf>
    <xf numFmtId="165" fontId="13" fillId="0" borderId="27" xfId="0" applyNumberFormat="1" applyFont="1" applyBorder="1" applyAlignment="1">
      <alignment horizontal="center"/>
    </xf>
    <xf numFmtId="165" fontId="25" fillId="0" borderId="11" xfId="2" applyNumberFormat="1" applyFont="1" applyFill="1" applyBorder="1" applyAlignment="1" applyProtection="1">
      <alignment horizontal="center"/>
    </xf>
    <xf numFmtId="0" fontId="13" fillId="0" borderId="17" xfId="0" applyFont="1" applyBorder="1" applyAlignment="1">
      <alignment horizontal="center"/>
    </xf>
    <xf numFmtId="165" fontId="13" fillId="0" borderId="17" xfId="0" applyNumberFormat="1" applyFont="1" applyBorder="1" applyAlignment="1">
      <alignment horizontal="center"/>
    </xf>
    <xf numFmtId="165" fontId="31" fillId="0" borderId="11" xfId="2" applyNumberFormat="1" applyFont="1" applyFill="1" applyBorder="1" applyAlignment="1" applyProtection="1">
      <alignment horizontal="center"/>
    </xf>
    <xf numFmtId="165" fontId="14" fillId="0" borderId="14" xfId="0" applyNumberFormat="1" applyFont="1" applyBorder="1" applyAlignment="1">
      <alignment horizontal="center"/>
    </xf>
    <xf numFmtId="0" fontId="16" fillId="0" borderId="13" xfId="0" applyFont="1" applyBorder="1" applyAlignment="1">
      <alignment horizontal="center" vertical="top"/>
    </xf>
    <xf numFmtId="0" fontId="16" fillId="0" borderId="14" xfId="0" applyFont="1" applyBorder="1" applyAlignment="1">
      <alignment horizontal="left" vertical="top"/>
    </xf>
    <xf numFmtId="0" fontId="13" fillId="0" borderId="13" xfId="0" applyFont="1" applyBorder="1" applyAlignment="1">
      <alignment horizontal="center" vertical="top"/>
    </xf>
    <xf numFmtId="0" fontId="32" fillId="0" borderId="14" xfId="0" applyFont="1" applyBorder="1" applyAlignment="1">
      <alignment horizontal="left" vertical="top"/>
    </xf>
    <xf numFmtId="0" fontId="13" fillId="0" borderId="13" xfId="0" applyFont="1" applyBorder="1"/>
    <xf numFmtId="165" fontId="30" fillId="0" borderId="14" xfId="0" applyNumberFormat="1" applyFont="1" applyBorder="1"/>
    <xf numFmtId="0" fontId="30" fillId="0" borderId="5" xfId="0" applyFont="1" applyBorder="1"/>
    <xf numFmtId="0" fontId="14" fillId="0" borderId="14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165" fontId="31" fillId="0" borderId="30" xfId="2" applyNumberFormat="1" applyFont="1" applyFill="1" applyBorder="1" applyAlignment="1" applyProtection="1">
      <alignment horizontal="center"/>
    </xf>
    <xf numFmtId="0" fontId="14" fillId="0" borderId="30" xfId="0" applyFont="1" applyBorder="1" applyAlignment="1">
      <alignment horizontal="center"/>
    </xf>
    <xf numFmtId="0" fontId="34" fillId="0" borderId="14" xfId="0" applyFont="1" applyBorder="1" applyAlignment="1">
      <alignment vertical="center"/>
    </xf>
    <xf numFmtId="0" fontId="34" fillId="0" borderId="14" xfId="0" applyFont="1" applyBorder="1" applyAlignment="1">
      <alignment horizontal="center" vertical="center"/>
    </xf>
    <xf numFmtId="0" fontId="33" fillId="0" borderId="14" xfId="0" applyFont="1" applyBorder="1" applyAlignment="1">
      <alignment vertical="center"/>
    </xf>
    <xf numFmtId="0" fontId="33" fillId="0" borderId="14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0" fillId="0" borderId="16" xfId="0" applyBorder="1"/>
    <xf numFmtId="0" fontId="0" fillId="0" borderId="17" xfId="0" applyBorder="1"/>
    <xf numFmtId="165" fontId="30" fillId="0" borderId="15" xfId="0" applyNumberFormat="1" applyFont="1" applyBorder="1"/>
    <xf numFmtId="0" fontId="14" fillId="0" borderId="1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30" fillId="0" borderId="11" xfId="0" applyFont="1" applyBorder="1"/>
    <xf numFmtId="0" fontId="30" fillId="0" borderId="12" xfId="0" applyFont="1" applyBorder="1"/>
    <xf numFmtId="0" fontId="30" fillId="0" borderId="14" xfId="0" applyFont="1" applyBorder="1"/>
    <xf numFmtId="0" fontId="30" fillId="0" borderId="24" xfId="0" applyFont="1" applyBorder="1"/>
    <xf numFmtId="0" fontId="30" fillId="0" borderId="13" xfId="0" applyFont="1" applyBorder="1"/>
    <xf numFmtId="0" fontId="30" fillId="0" borderId="15" xfId="0" applyFont="1" applyBorder="1"/>
    <xf numFmtId="0" fontId="35" fillId="0" borderId="13" xfId="0" applyFont="1" applyBorder="1" applyAlignment="1">
      <alignment vertical="center"/>
    </xf>
    <xf numFmtId="0" fontId="14" fillId="0" borderId="13" xfId="0" applyFont="1" applyBorder="1" applyAlignment="1">
      <alignment horizontal="center"/>
    </xf>
    <xf numFmtId="0" fontId="14" fillId="0" borderId="13" xfId="0" applyFont="1" applyBorder="1"/>
    <xf numFmtId="165" fontId="33" fillId="0" borderId="14" xfId="0" applyNumberFormat="1" applyFont="1" applyBorder="1" applyAlignment="1">
      <alignment horizontal="center" vertical="center"/>
    </xf>
    <xf numFmtId="165" fontId="33" fillId="0" borderId="15" xfId="0" applyNumberFormat="1" applyFont="1" applyBorder="1" applyAlignment="1">
      <alignment horizontal="center" vertical="center"/>
    </xf>
    <xf numFmtId="0" fontId="33" fillId="0" borderId="15" xfId="0" applyFont="1" applyBorder="1" applyAlignment="1">
      <alignment vertical="center"/>
    </xf>
    <xf numFmtId="0" fontId="30" fillId="0" borderId="13" xfId="0" applyFont="1" applyBorder="1" applyAlignment="1">
      <alignment horizontal="center"/>
    </xf>
    <xf numFmtId="0" fontId="30" fillId="0" borderId="0" xfId="0" applyFont="1"/>
    <xf numFmtId="1" fontId="30" fillId="0" borderId="14" xfId="0" applyNumberFormat="1" applyFont="1" applyBorder="1" applyAlignment="1">
      <alignment horizontal="left"/>
    </xf>
    <xf numFmtId="1" fontId="30" fillId="0" borderId="13" xfId="0" applyNumberFormat="1" applyFont="1" applyBorder="1" applyAlignment="1">
      <alignment horizontal="center" vertical="center" wrapText="1"/>
    </xf>
    <xf numFmtId="165" fontId="30" fillId="0" borderId="15" xfId="5" applyNumberFormat="1" applyFont="1" applyFill="1" applyBorder="1" applyAlignment="1">
      <alignment horizontal="center"/>
    </xf>
    <xf numFmtId="1" fontId="30" fillId="0" borderId="13" xfId="0" applyNumberFormat="1" applyFont="1" applyBorder="1" applyAlignment="1">
      <alignment horizontal="center"/>
    </xf>
    <xf numFmtId="0" fontId="31" fillId="0" borderId="0" xfId="2" applyFont="1" applyFill="1" applyBorder="1" applyAlignment="1" applyProtection="1"/>
    <xf numFmtId="165" fontId="16" fillId="0" borderId="31" xfId="0" applyNumberFormat="1" applyFont="1" applyBorder="1"/>
    <xf numFmtId="165" fontId="16" fillId="0" borderId="32" xfId="0" applyNumberFormat="1" applyFont="1" applyBorder="1"/>
    <xf numFmtId="165" fontId="26" fillId="0" borderId="0" xfId="0" applyNumberFormat="1" applyFont="1"/>
    <xf numFmtId="165" fontId="19" fillId="0" borderId="33" xfId="2" applyNumberFormat="1" applyFont="1" applyFill="1" applyBorder="1" applyAlignment="1" applyProtection="1">
      <alignment horizontal="center"/>
    </xf>
    <xf numFmtId="165" fontId="13" fillId="0" borderId="25" xfId="0" applyNumberFormat="1" applyFont="1" applyBorder="1" applyAlignment="1">
      <alignment horizontal="center"/>
    </xf>
    <xf numFmtId="165" fontId="16" fillId="0" borderId="25" xfId="0" applyNumberFormat="1" applyFont="1" applyBorder="1"/>
    <xf numFmtId="0" fontId="16" fillId="0" borderId="28" xfId="0" applyFont="1" applyBorder="1"/>
    <xf numFmtId="165" fontId="19" fillId="0" borderId="28" xfId="2" applyNumberFormat="1" applyFont="1" applyFill="1" applyBorder="1" applyAlignment="1" applyProtection="1">
      <alignment horizontal="center"/>
    </xf>
    <xf numFmtId="0" fontId="26" fillId="0" borderId="28" xfId="0" applyFont="1" applyBorder="1"/>
    <xf numFmtId="165" fontId="13" fillId="0" borderId="11" xfId="0" applyNumberFormat="1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6" fillId="0" borderId="15" xfId="0" applyFont="1" applyBorder="1" applyAlignment="1">
      <alignment horizontal="center"/>
    </xf>
    <xf numFmtId="0" fontId="26" fillId="0" borderId="15" xfId="0" applyFont="1" applyBorder="1" applyAlignment="1">
      <alignment horizontal="center"/>
    </xf>
    <xf numFmtId="165" fontId="26" fillId="0" borderId="15" xfId="0" applyNumberFormat="1" applyFont="1" applyBorder="1" applyAlignment="1">
      <alignment horizontal="center"/>
    </xf>
    <xf numFmtId="0" fontId="26" fillId="0" borderId="18" xfId="0" applyFont="1" applyBorder="1"/>
    <xf numFmtId="165" fontId="13" fillId="0" borderId="23" xfId="0" applyNumberFormat="1" applyFont="1" applyBorder="1" applyAlignment="1">
      <alignment horizontal="center"/>
    </xf>
    <xf numFmtId="165" fontId="17" fillId="0" borderId="15" xfId="0" applyNumberFormat="1" applyFont="1" applyBorder="1" applyAlignment="1">
      <alignment vertical="center"/>
    </xf>
    <xf numFmtId="165" fontId="16" fillId="0" borderId="12" xfId="0" applyNumberFormat="1" applyFont="1" applyBorder="1"/>
    <xf numFmtId="165" fontId="14" fillId="0" borderId="14" xfId="0" applyNumberFormat="1" applyFont="1" applyBorder="1"/>
    <xf numFmtId="165" fontId="30" fillId="0" borderId="0" xfId="0" applyNumberFormat="1" applyFont="1" applyAlignment="1">
      <alignment horizontal="center"/>
    </xf>
    <xf numFmtId="1" fontId="30" fillId="0" borderId="0" xfId="0" applyNumberFormat="1" applyFont="1" applyAlignment="1">
      <alignment horizontal="center"/>
    </xf>
    <xf numFmtId="0" fontId="34" fillId="0" borderId="34" xfId="0" applyFont="1" applyBorder="1" applyAlignment="1">
      <alignment vertical="center" wrapText="1"/>
    </xf>
    <xf numFmtId="0" fontId="34" fillId="0" borderId="8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33" fillId="0" borderId="8" xfId="0" applyFont="1" applyBorder="1" applyAlignment="1">
      <alignment vertical="center"/>
    </xf>
    <xf numFmtId="0" fontId="17" fillId="0" borderId="14" xfId="0" applyFont="1" applyBorder="1" applyAlignment="1">
      <alignment horizontal="center" vertical="center"/>
    </xf>
    <xf numFmtId="165" fontId="17" fillId="0" borderId="14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13" fillId="0" borderId="27" xfId="0" applyFont="1" applyBorder="1"/>
    <xf numFmtId="165" fontId="13" fillId="0" borderId="27" xfId="0" applyNumberFormat="1" applyFont="1" applyBorder="1"/>
    <xf numFmtId="0" fontId="37" fillId="0" borderId="14" xfId="0" applyFont="1" applyBorder="1" applyAlignment="1">
      <alignment horizontal="center" vertical="center"/>
    </xf>
    <xf numFmtId="0" fontId="37" fillId="0" borderId="14" xfId="0" applyFont="1" applyBorder="1" applyAlignment="1">
      <alignment vertical="center"/>
    </xf>
    <xf numFmtId="0" fontId="4" fillId="0" borderId="14" xfId="4" applyFont="1" applyBorder="1" applyAlignment="1">
      <alignment horizontal="center"/>
    </xf>
    <xf numFmtId="0" fontId="4" fillId="0" borderId="14" xfId="4" applyFont="1" applyBorder="1" applyAlignment="1">
      <alignment horizontal="left"/>
    </xf>
    <xf numFmtId="0" fontId="16" fillId="0" borderId="14" xfId="4" applyFont="1" applyBorder="1" applyAlignment="1">
      <alignment horizontal="center"/>
    </xf>
    <xf numFmtId="0" fontId="16" fillId="0" borderId="14" xfId="4" applyFont="1" applyBorder="1" applyAlignment="1">
      <alignment horizontal="left"/>
    </xf>
    <xf numFmtId="0" fontId="16" fillId="0" borderId="13" xfId="4" applyFont="1" applyBorder="1" applyAlignment="1">
      <alignment horizontal="center"/>
    </xf>
    <xf numFmtId="0" fontId="32" fillId="0" borderId="14" xfId="0" applyFont="1" applyBorder="1" applyAlignment="1">
      <alignment horizontal="center" vertical="center"/>
    </xf>
    <xf numFmtId="0" fontId="32" fillId="0" borderId="14" xfId="0" applyFont="1" applyBorder="1" applyAlignment="1">
      <alignment vertical="center"/>
    </xf>
    <xf numFmtId="1" fontId="17" fillId="0" borderId="15" xfId="0" applyNumberFormat="1" applyFont="1" applyBorder="1" applyAlignment="1">
      <alignment horizontal="center" vertical="center"/>
    </xf>
    <xf numFmtId="0" fontId="38" fillId="0" borderId="5" xfId="2" applyFont="1" applyFill="1" applyBorder="1" applyAlignment="1" applyProtection="1">
      <alignment horizontal="right"/>
    </xf>
    <xf numFmtId="0" fontId="0" fillId="0" borderId="14" xfId="0" applyBorder="1"/>
    <xf numFmtId="0" fontId="16" fillId="0" borderId="36" xfId="0" applyFont="1" applyBorder="1"/>
    <xf numFmtId="0" fontId="14" fillId="0" borderId="28" xfId="0" applyFont="1" applyBorder="1" applyAlignment="1">
      <alignment horizontal="center"/>
    </xf>
    <xf numFmtId="165" fontId="16" fillId="0" borderId="22" xfId="0" applyNumberFormat="1" applyFont="1" applyBorder="1"/>
    <xf numFmtId="0" fontId="41" fillId="0" borderId="14" xfId="6" applyFont="1" applyBorder="1" applyAlignment="1">
      <alignment horizontal="center"/>
    </xf>
    <xf numFmtId="0" fontId="40" fillId="0" borderId="14" xfId="6" applyFont="1" applyBorder="1" applyAlignment="1">
      <alignment horizontal="center"/>
    </xf>
    <xf numFmtId="165" fontId="14" fillId="0" borderId="15" xfId="0" applyNumberFormat="1" applyFont="1" applyBorder="1" applyAlignment="1">
      <alignment horizontal="center"/>
    </xf>
    <xf numFmtId="0" fontId="42" fillId="0" borderId="13" xfId="6" applyFont="1" applyBorder="1" applyAlignment="1">
      <alignment horizontal="center" vertical="center" wrapText="1"/>
    </xf>
    <xf numFmtId="0" fontId="42" fillId="0" borderId="15" xfId="0" applyFont="1" applyBorder="1" applyAlignment="1">
      <alignment horizontal="center"/>
    </xf>
    <xf numFmtId="165" fontId="30" fillId="0" borderId="15" xfId="0" applyNumberFormat="1" applyFont="1" applyBorder="1" applyAlignment="1">
      <alignment horizontal="center"/>
    </xf>
    <xf numFmtId="165" fontId="42" fillId="0" borderId="15" xfId="0" applyNumberFormat="1" applyFont="1" applyBorder="1" applyAlignment="1">
      <alignment horizontal="center"/>
    </xf>
    <xf numFmtId="0" fontId="42" fillId="0" borderId="14" xfId="6" applyFont="1" applyBorder="1" applyAlignment="1">
      <alignment horizontal="left"/>
    </xf>
    <xf numFmtId="0" fontId="16" fillId="0" borderId="13" xfId="0" applyFont="1" applyBorder="1" applyAlignment="1">
      <alignment horizontal="center" wrapText="1"/>
    </xf>
    <xf numFmtId="0" fontId="16" fillId="0" borderId="16" xfId="0" applyFont="1" applyBorder="1" applyAlignment="1">
      <alignment horizontal="center" wrapText="1"/>
    </xf>
    <xf numFmtId="0" fontId="16" fillId="0" borderId="17" xfId="0" applyFont="1" applyBorder="1" applyAlignment="1">
      <alignment horizontal="left"/>
    </xf>
    <xf numFmtId="0" fontId="43" fillId="0" borderId="0" xfId="2" applyFont="1" applyFill="1" applyBorder="1" applyAlignment="1" applyProtection="1"/>
    <xf numFmtId="164" fontId="7" fillId="0" borderId="0" xfId="3" applyNumberFormat="1" applyFont="1" applyAlignment="1">
      <alignment vertical="center"/>
    </xf>
    <xf numFmtId="1" fontId="4" fillId="0" borderId="0" xfId="0" applyNumberFormat="1" applyFont="1" applyAlignment="1">
      <alignment horizontal="left"/>
    </xf>
    <xf numFmtId="0" fontId="44" fillId="0" borderId="14" xfId="0" applyFont="1" applyBorder="1" applyAlignment="1">
      <alignment horizontal="center"/>
    </xf>
    <xf numFmtId="0" fontId="45" fillId="0" borderId="14" xfId="0" applyFont="1" applyBorder="1" applyAlignment="1">
      <alignment horizontal="center"/>
    </xf>
    <xf numFmtId="0" fontId="45" fillId="0" borderId="28" xfId="0" applyFont="1" applyBorder="1" applyAlignment="1">
      <alignment horizontal="center"/>
    </xf>
    <xf numFmtId="0" fontId="44" fillId="0" borderId="10" xfId="0" applyFont="1" applyBorder="1" applyAlignment="1">
      <alignment horizontal="center" vertical="center" wrapText="1"/>
    </xf>
    <xf numFmtId="0" fontId="44" fillId="0" borderId="13" xfId="0" applyFont="1" applyBorder="1" applyAlignment="1">
      <alignment horizontal="center" vertical="center" wrapText="1"/>
    </xf>
    <xf numFmtId="0" fontId="44" fillId="0" borderId="36" xfId="0" applyFont="1" applyBorder="1" applyAlignment="1">
      <alignment horizontal="center" vertical="center" wrapText="1"/>
    </xf>
    <xf numFmtId="165" fontId="0" fillId="0" borderId="15" xfId="5" applyNumberFormat="1" applyFont="1" applyFill="1" applyBorder="1" applyAlignment="1">
      <alignment horizontal="center"/>
    </xf>
    <xf numFmtId="165" fontId="0" fillId="0" borderId="15" xfId="0" applyNumberFormat="1" applyBorder="1"/>
    <xf numFmtId="165" fontId="0" fillId="0" borderId="18" xfId="0" applyNumberFormat="1" applyBorder="1"/>
    <xf numFmtId="0" fontId="45" fillId="0" borderId="13" xfId="0" applyFont="1" applyBorder="1" applyAlignment="1">
      <alignment horizontal="center" vertical="center" wrapText="1"/>
    </xf>
    <xf numFmtId="165" fontId="1" fillId="0" borderId="15" xfId="5" applyNumberFormat="1" applyFont="1" applyFill="1" applyBorder="1" applyAlignment="1">
      <alignment horizontal="center"/>
    </xf>
    <xf numFmtId="0" fontId="45" fillId="0" borderId="14" xfId="0" applyFont="1" applyBorder="1" applyAlignment="1">
      <alignment horizontal="left"/>
    </xf>
    <xf numFmtId="0" fontId="13" fillId="0" borderId="14" xfId="6" applyFont="1" applyBorder="1" applyAlignment="1">
      <alignment horizontal="center"/>
    </xf>
    <xf numFmtId="0" fontId="46" fillId="0" borderId="14" xfId="6" applyFont="1" applyBorder="1" applyAlignment="1">
      <alignment horizontal="center"/>
    </xf>
    <xf numFmtId="0" fontId="45" fillId="0" borderId="11" xfId="0" applyFont="1" applyBorder="1" applyAlignment="1">
      <alignment horizontal="center"/>
    </xf>
    <xf numFmtId="165" fontId="0" fillId="0" borderId="12" xfId="0" applyNumberFormat="1" applyBorder="1"/>
    <xf numFmtId="0" fontId="44" fillId="0" borderId="13" xfId="6" applyFont="1" applyBorder="1" applyAlignment="1">
      <alignment horizontal="center" vertical="center" wrapText="1"/>
    </xf>
    <xf numFmtId="165" fontId="13" fillId="0" borderId="15" xfId="6" applyNumberFormat="1" applyFont="1" applyBorder="1" applyAlignment="1">
      <alignment horizontal="center"/>
    </xf>
    <xf numFmtId="1" fontId="38" fillId="0" borderId="5" xfId="0" applyNumberFormat="1" applyFont="1" applyBorder="1" applyAlignment="1">
      <alignment horizontal="center"/>
    </xf>
    <xf numFmtId="1" fontId="47" fillId="6" borderId="5" xfId="2" applyNumberFormat="1" applyFont="1" applyFill="1" applyBorder="1" applyAlignment="1">
      <alignment horizontal="center"/>
    </xf>
    <xf numFmtId="0" fontId="8" fillId="0" borderId="5" xfId="2" applyFont="1" applyFill="1" applyBorder="1" applyAlignment="1" applyProtection="1">
      <alignment horizontal="center"/>
    </xf>
    <xf numFmtId="0" fontId="0" fillId="0" borderId="2" xfId="0" applyBorder="1"/>
    <xf numFmtId="0" fontId="0" fillId="0" borderId="3" xfId="0" applyBorder="1"/>
    <xf numFmtId="0" fontId="34" fillId="0" borderId="13" xfId="0" applyFont="1" applyBorder="1" applyAlignment="1">
      <alignment vertical="center"/>
    </xf>
    <xf numFmtId="0" fontId="33" fillId="0" borderId="13" xfId="0" applyFont="1" applyBorder="1" applyAlignment="1">
      <alignment vertical="center"/>
    </xf>
    <xf numFmtId="0" fontId="33" fillId="0" borderId="15" xfId="0" applyFont="1" applyBorder="1" applyAlignment="1">
      <alignment horizontal="center" vertical="center"/>
    </xf>
    <xf numFmtId="0" fontId="33" fillId="0" borderId="16" xfId="0" applyFont="1" applyBorder="1" applyAlignment="1">
      <alignment vertical="center"/>
    </xf>
    <xf numFmtId="0" fontId="33" fillId="0" borderId="17" xfId="0" applyFont="1" applyBorder="1" applyAlignment="1">
      <alignment vertical="center"/>
    </xf>
    <xf numFmtId="0" fontId="33" fillId="0" borderId="17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44" fontId="0" fillId="0" borderId="14" xfId="9" applyFont="1" applyBorder="1" applyAlignment="1">
      <alignment horizontal="center" vertical="center"/>
    </xf>
    <xf numFmtId="0" fontId="15" fillId="0" borderId="14" xfId="0" applyFont="1" applyBorder="1" applyAlignment="1">
      <alignment horizontal="center"/>
    </xf>
    <xf numFmtId="165" fontId="13" fillId="0" borderId="15" xfId="0" applyNumberFormat="1" applyFont="1" applyBorder="1"/>
    <xf numFmtId="165" fontId="13" fillId="0" borderId="15" xfId="0" applyNumberFormat="1" applyFont="1" applyBorder="1" applyAlignment="1">
      <alignment horizontal="center" vertical="center"/>
    </xf>
    <xf numFmtId="165" fontId="16" fillId="0" borderId="18" xfId="0" applyNumberFormat="1" applyFont="1" applyBorder="1" applyAlignment="1">
      <alignment horizontal="center" vertical="center"/>
    </xf>
    <xf numFmtId="165" fontId="31" fillId="0" borderId="12" xfId="2" applyNumberFormat="1" applyFont="1" applyFill="1" applyBorder="1" applyAlignment="1" applyProtection="1">
      <alignment horizontal="center"/>
    </xf>
    <xf numFmtId="165" fontId="30" fillId="0" borderId="15" xfId="0" applyNumberFormat="1" applyFont="1" applyBorder="1" applyAlignment="1">
      <alignment horizontal="left" vertical="top"/>
    </xf>
    <xf numFmtId="0" fontId="32" fillId="0" borderId="13" xfId="0" applyFont="1" applyBorder="1" applyAlignment="1">
      <alignment horizontal="center" vertical="top"/>
    </xf>
    <xf numFmtId="165" fontId="14" fillId="0" borderId="18" xfId="0" applyNumberFormat="1" applyFont="1" applyBorder="1"/>
    <xf numFmtId="165" fontId="13" fillId="0" borderId="14" xfId="0" applyNumberFormat="1" applyFont="1" applyBorder="1" applyAlignment="1">
      <alignment horizontal="center" vertical="center"/>
    </xf>
    <xf numFmtId="0" fontId="48" fillId="0" borderId="14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44" fontId="32" fillId="0" borderId="14" xfId="9" applyFont="1" applyFill="1" applyBorder="1" applyAlignment="1">
      <alignment vertical="center"/>
    </xf>
    <xf numFmtId="0" fontId="16" fillId="0" borderId="14" xfId="0" applyFont="1" applyBorder="1" applyAlignment="1">
      <alignment vertical="center"/>
    </xf>
    <xf numFmtId="44" fontId="16" fillId="0" borderId="14" xfId="9" applyFont="1" applyBorder="1" applyAlignment="1">
      <alignment vertical="center"/>
    </xf>
    <xf numFmtId="44" fontId="16" fillId="0" borderId="14" xfId="9" applyFont="1" applyBorder="1" applyAlignment="1">
      <alignment horizontal="center" vertical="center"/>
    </xf>
    <xf numFmtId="0" fontId="0" fillId="0" borderId="12" xfId="0" applyBorder="1"/>
    <xf numFmtId="0" fontId="0" fillId="0" borderId="15" xfId="0" applyBorder="1"/>
    <xf numFmtId="0" fontId="0" fillId="0" borderId="13" xfId="0" applyBorder="1"/>
    <xf numFmtId="0" fontId="32" fillId="0" borderId="13" xfId="0" applyFont="1" applyBorder="1" applyAlignment="1">
      <alignment vertical="center"/>
    </xf>
    <xf numFmtId="0" fontId="14" fillId="0" borderId="15" xfId="0" applyFont="1" applyBorder="1" applyAlignment="1">
      <alignment horizontal="center" vertical="center"/>
    </xf>
    <xf numFmtId="44" fontId="30" fillId="0" borderId="15" xfId="9" applyFont="1" applyFill="1" applyBorder="1" applyAlignment="1">
      <alignment horizontal="center" vertical="center"/>
    </xf>
    <xf numFmtId="0" fontId="48" fillId="0" borderId="13" xfId="0" applyFont="1" applyBorder="1" applyAlignment="1">
      <alignment horizontal="center" vertical="center"/>
    </xf>
    <xf numFmtId="0" fontId="16" fillId="0" borderId="13" xfId="0" applyFont="1" applyBorder="1" applyAlignment="1">
      <alignment vertical="center"/>
    </xf>
    <xf numFmtId="44" fontId="30" fillId="0" borderId="15" xfId="9" applyFont="1" applyFill="1" applyBorder="1"/>
    <xf numFmtId="0" fontId="30" fillId="0" borderId="15" xfId="0" applyFont="1" applyBorder="1" applyAlignment="1">
      <alignment vertical="center"/>
    </xf>
    <xf numFmtId="44" fontId="30" fillId="0" borderId="15" xfId="9" applyFont="1" applyBorder="1" applyAlignment="1">
      <alignment horizontal="center" vertical="center"/>
    </xf>
    <xf numFmtId="0" fontId="30" fillId="0" borderId="18" xfId="0" applyFont="1" applyBorder="1"/>
    <xf numFmtId="1" fontId="27" fillId="0" borderId="1" xfId="0" applyNumberFormat="1" applyFont="1" applyBorder="1" applyAlignment="1">
      <alignment horizontal="center" vertical="center"/>
    </xf>
    <xf numFmtId="1" fontId="27" fillId="0" borderId="2" xfId="0" applyNumberFormat="1" applyFont="1" applyBorder="1" applyAlignment="1">
      <alignment horizontal="center" vertical="center"/>
    </xf>
    <xf numFmtId="1" fontId="27" fillId="0" borderId="3" xfId="0" applyNumberFormat="1" applyFont="1" applyBorder="1" applyAlignment="1">
      <alignment horizontal="center" vertical="center"/>
    </xf>
    <xf numFmtId="1" fontId="5" fillId="0" borderId="4" xfId="3" applyNumberFormat="1" applyFont="1" applyBorder="1" applyAlignment="1">
      <alignment horizontal="center" vertical="center"/>
    </xf>
    <xf numFmtId="1" fontId="5" fillId="0" borderId="0" xfId="3" applyNumberFormat="1" applyFont="1" applyAlignment="1">
      <alignment horizontal="center" vertical="center"/>
    </xf>
    <xf numFmtId="1" fontId="5" fillId="0" borderId="5" xfId="3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1" fontId="13" fillId="0" borderId="13" xfId="0" applyNumberFormat="1" applyFont="1" applyBorder="1" applyAlignment="1">
      <alignment horizontal="center" vertical="center" wrapText="1"/>
    </xf>
    <xf numFmtId="0" fontId="44" fillId="0" borderId="13" xfId="6" applyFont="1" applyBorder="1" applyAlignment="1">
      <alignment horizontal="center" vertical="center" wrapText="1"/>
    </xf>
    <xf numFmtId="1" fontId="6" fillId="2" borderId="4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Protection="1">
      <protection locked="0"/>
    </xf>
    <xf numFmtId="0" fontId="21" fillId="0" borderId="5" xfId="0" applyFont="1" applyBorder="1" applyProtection="1">
      <protection locked="0"/>
    </xf>
    <xf numFmtId="1" fontId="24" fillId="4" borderId="0" xfId="0" applyNumberFormat="1" applyFont="1" applyFill="1" applyAlignment="1" applyProtection="1">
      <alignment horizontal="center" vertical="center"/>
      <protection locked="0"/>
    </xf>
    <xf numFmtId="0" fontId="44" fillId="6" borderId="13" xfId="0" applyFont="1" applyFill="1" applyBorder="1" applyAlignment="1">
      <alignment horizontal="center" vertical="center" wrapText="1"/>
    </xf>
  </cellXfs>
  <cellStyles count="10">
    <cellStyle name="Comma" xfId="1" builtinId="3"/>
    <cellStyle name="Comma 3 2" xfId="5" xr:uid="{AAC89E5C-E396-4DDA-88FD-198C7A7F3185}"/>
    <cellStyle name="Currency" xfId="9" builtinId="4"/>
    <cellStyle name="Hyperlink" xfId="2" builtinId="8"/>
    <cellStyle name="Normal" xfId="0" builtinId="0"/>
    <cellStyle name="Normal 2" xfId="6" xr:uid="{3D767EF8-1F12-4FA4-91A7-8328D44E5049}"/>
    <cellStyle name="Normal_MECER (POS) November 2007" xfId="3" xr:uid="{CC4E74C2-7EB5-4A6C-882D-B505D160283E}"/>
    <cellStyle name="Normal_MECER (POS) November 2007_Mustek Consolidated Price List May 09 2" xfId="7" xr:uid="{D5FB7A4E-FA33-46D2-AB12-1F94362984C7}"/>
    <cellStyle name="Normal_Sheet1" xfId="4" xr:uid="{AD175B69-327C-4A45-9300-780E6AFF359E}"/>
    <cellStyle name="Style 1" xfId="8" xr:uid="{5C9F7A6C-78EA-448F-93BF-7742AEB2CF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2.png@01D81CF1.E2529A7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gif"/><Relationship Id="rId1" Type="http://schemas.openxmlformats.org/officeDocument/2006/relationships/hyperlink" Target="http://www.cps-africa.com/images/accessories/Heavy%20Duty%20Castor-1.jpg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5.jpeg"/><Relationship Id="rId1" Type="http://schemas.openxmlformats.org/officeDocument/2006/relationships/image" Target="../media/image4.png"/><Relationship Id="rId4" Type="http://schemas.openxmlformats.org/officeDocument/2006/relationships/image" Target="cid:image002.png@01D81CF1.E2529A7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38100</xdr:rowOff>
    </xdr:from>
    <xdr:to>
      <xdr:col>1</xdr:col>
      <xdr:colOff>292628</xdr:colOff>
      <xdr:row>2</xdr:row>
      <xdr:rowOff>123825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B4A6363D-5ADB-4E4D-A0AA-F4DD5562E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38100"/>
          <a:ext cx="1283228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4229100</xdr:colOff>
      <xdr:row>13</xdr:row>
      <xdr:rowOff>0</xdr:rowOff>
    </xdr:from>
    <xdr:to>
      <xdr:col>2</xdr:col>
      <xdr:colOff>3877</xdr:colOff>
      <xdr:row>13</xdr:row>
      <xdr:rowOff>166390</xdr:rowOff>
    </xdr:to>
    <xdr:sp macro="" textlink="">
      <xdr:nvSpPr>
        <xdr:cNvPr id="3" name="Text Box 39">
          <a:extLst>
            <a:ext uri="{FF2B5EF4-FFF2-40B4-BE49-F238E27FC236}">
              <a16:creationId xmlns:a16="http://schemas.microsoft.com/office/drawing/2014/main" id="{6AB2ECAE-6687-433F-9630-C6C09BB2217C}"/>
            </a:ext>
          </a:extLst>
        </xdr:cNvPr>
        <xdr:cNvSpPr txBox="1">
          <a:spLocks noChangeArrowheads="1"/>
        </xdr:cNvSpPr>
      </xdr:nvSpPr>
      <xdr:spPr bwMode="auto">
        <a:xfrm>
          <a:off x="3771900" y="4343400"/>
          <a:ext cx="3877" cy="1663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</xdr:txBody>
    </xdr:sp>
    <xdr:clientData/>
  </xdr:twoCellAnchor>
  <xdr:twoCellAnchor editAs="oneCell">
    <xdr:from>
      <xdr:col>1</xdr:col>
      <xdr:colOff>4229100</xdr:colOff>
      <xdr:row>13</xdr:row>
      <xdr:rowOff>0</xdr:rowOff>
    </xdr:from>
    <xdr:to>
      <xdr:col>2</xdr:col>
      <xdr:colOff>6350</xdr:colOff>
      <xdr:row>13</xdr:row>
      <xdr:rowOff>161926</xdr:rowOff>
    </xdr:to>
    <xdr:sp macro="" textlink="">
      <xdr:nvSpPr>
        <xdr:cNvPr id="4" name="Text Box 40">
          <a:extLst>
            <a:ext uri="{FF2B5EF4-FFF2-40B4-BE49-F238E27FC236}">
              <a16:creationId xmlns:a16="http://schemas.microsoft.com/office/drawing/2014/main" id="{8EF7AA2E-64E1-4E54-B694-5CDF21B60DC4}"/>
            </a:ext>
          </a:extLst>
        </xdr:cNvPr>
        <xdr:cNvSpPr txBox="1">
          <a:spLocks noChangeArrowheads="1"/>
        </xdr:cNvSpPr>
      </xdr:nvSpPr>
      <xdr:spPr bwMode="auto">
        <a:xfrm>
          <a:off x="3771900" y="4343400"/>
          <a:ext cx="6350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4229100</xdr:colOff>
      <xdr:row>13</xdr:row>
      <xdr:rowOff>0</xdr:rowOff>
    </xdr:from>
    <xdr:to>
      <xdr:col>2</xdr:col>
      <xdr:colOff>6350</xdr:colOff>
      <xdr:row>13</xdr:row>
      <xdr:rowOff>161926</xdr:rowOff>
    </xdr:to>
    <xdr:sp macro="" textlink="">
      <xdr:nvSpPr>
        <xdr:cNvPr id="5" name="Text Box 41">
          <a:extLst>
            <a:ext uri="{FF2B5EF4-FFF2-40B4-BE49-F238E27FC236}">
              <a16:creationId xmlns:a16="http://schemas.microsoft.com/office/drawing/2014/main" id="{22FD20C8-9825-4A54-A4DD-5192271BC905}"/>
            </a:ext>
          </a:extLst>
        </xdr:cNvPr>
        <xdr:cNvSpPr txBox="1">
          <a:spLocks noChangeArrowheads="1"/>
        </xdr:cNvSpPr>
      </xdr:nvSpPr>
      <xdr:spPr bwMode="auto">
        <a:xfrm>
          <a:off x="3771900" y="4343400"/>
          <a:ext cx="6350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4229100</xdr:colOff>
      <xdr:row>13</xdr:row>
      <xdr:rowOff>0</xdr:rowOff>
    </xdr:from>
    <xdr:to>
      <xdr:col>1</xdr:col>
      <xdr:colOff>600075</xdr:colOff>
      <xdr:row>13</xdr:row>
      <xdr:rowOff>161926</xdr:rowOff>
    </xdr:to>
    <xdr:sp macro="" textlink="">
      <xdr:nvSpPr>
        <xdr:cNvPr id="6" name="Text Box 272">
          <a:extLst>
            <a:ext uri="{FF2B5EF4-FFF2-40B4-BE49-F238E27FC236}">
              <a16:creationId xmlns:a16="http://schemas.microsoft.com/office/drawing/2014/main" id="{2888A819-67A3-40FA-A825-D1FEA0E92FC7}"/>
            </a:ext>
          </a:extLst>
        </xdr:cNvPr>
        <xdr:cNvSpPr txBox="1">
          <a:spLocks noChangeArrowheads="1"/>
        </xdr:cNvSpPr>
      </xdr:nvSpPr>
      <xdr:spPr bwMode="auto">
        <a:xfrm>
          <a:off x="1085850" y="4343400"/>
          <a:ext cx="6000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1535663</xdr:colOff>
      <xdr:row>36</xdr:row>
      <xdr:rowOff>0</xdr:rowOff>
    </xdr:from>
    <xdr:to>
      <xdr:col>2</xdr:col>
      <xdr:colOff>2086169</xdr:colOff>
      <xdr:row>51</xdr:row>
      <xdr:rowOff>193222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E1030147-3A8C-48DF-A7E3-F077B0F58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1513" y="8089252"/>
          <a:ext cx="3236556" cy="31148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90</xdr:row>
      <xdr:rowOff>0</xdr:rowOff>
    </xdr:from>
    <xdr:to>
      <xdr:col>3</xdr:col>
      <xdr:colOff>9525</xdr:colOff>
      <xdr:row>90</xdr:row>
      <xdr:rowOff>9525</xdr:rowOff>
    </xdr:to>
    <xdr:pic>
      <xdr:nvPicPr>
        <xdr:cNvPr id="2" name="Picture 1" descr="Click to enlarge image Heavy Duty Castor-1.jpg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AAD14B5F-21A6-4651-A8D0-DC11415A0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1543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114300</xdr:rowOff>
    </xdr:from>
    <xdr:to>
      <xdr:col>5</xdr:col>
      <xdr:colOff>3665789</xdr:colOff>
      <xdr:row>7</xdr:row>
      <xdr:rowOff>171450</xdr:rowOff>
    </xdr:to>
    <xdr:pic>
      <xdr:nvPicPr>
        <xdr:cNvPr id="2" name="Picture 252" descr="Mecer LR.GIF">
          <a:extLst>
            <a:ext uri="{FF2B5EF4-FFF2-40B4-BE49-F238E27FC236}">
              <a16:creationId xmlns:a16="http://schemas.microsoft.com/office/drawing/2014/main" id="{AC0D4475-FCB2-473F-B45C-1FF5AD3D99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4300"/>
          <a:ext cx="4884989" cy="1990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0</xdr:rowOff>
    </xdr:from>
    <xdr:to>
      <xdr:col>3</xdr:col>
      <xdr:colOff>219075</xdr:colOff>
      <xdr:row>4</xdr:row>
      <xdr:rowOff>161925</xdr:rowOff>
    </xdr:to>
    <xdr:pic>
      <xdr:nvPicPr>
        <xdr:cNvPr id="3" name="Picture 253" descr="Mustek LR.jpg">
          <a:extLst>
            <a:ext uri="{FF2B5EF4-FFF2-40B4-BE49-F238E27FC236}">
              <a16:creationId xmlns:a16="http://schemas.microsoft.com/office/drawing/2014/main" id="{FA7016B4-08CD-4D86-9143-FA5F50044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194310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28575</xdr:colOff>
      <xdr:row>0</xdr:row>
      <xdr:rowOff>266700</xdr:rowOff>
    </xdr:from>
    <xdr:to>
      <xdr:col>12</xdr:col>
      <xdr:colOff>200025</xdr:colOff>
      <xdr:row>15</xdr:row>
      <xdr:rowOff>76200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6E96B81D-EF68-4397-BCC7-A5485C8C4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266700"/>
          <a:ext cx="3219450" cy="3152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orgeT@mustek.co.za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9A0B9-A6E4-4E29-8C82-452219F9E65A}">
  <dimension ref="A1:D66"/>
  <sheetViews>
    <sheetView tabSelected="1" workbookViewId="0">
      <selection activeCell="F8" sqref="F8"/>
    </sheetView>
  </sheetViews>
  <sheetFormatPr defaultColWidth="9.140625" defaultRowHeight="15" x14ac:dyDescent="0.25"/>
  <cols>
    <col min="1" max="1" width="16.28515625" customWidth="1"/>
    <col min="2" max="2" width="48" bestFit="1" customWidth="1"/>
    <col min="3" max="3" width="74.42578125" style="13" customWidth="1"/>
    <col min="9" max="9" width="3" customWidth="1"/>
  </cols>
  <sheetData>
    <row r="1" spans="1:4" s="11" customFormat="1" ht="55.5" customHeight="1" x14ac:dyDescent="0.2">
      <c r="A1" s="348"/>
      <c r="B1" s="349"/>
      <c r="C1" s="350"/>
    </row>
    <row r="2" spans="1:4" s="11" customFormat="1" ht="27.75" x14ac:dyDescent="0.25">
      <c r="A2" s="351" t="s">
        <v>0</v>
      </c>
      <c r="B2" s="352"/>
      <c r="C2" s="353"/>
      <c r="D2" s="22"/>
    </row>
    <row r="3" spans="1:4" s="11" customFormat="1" ht="12.75" x14ac:dyDescent="0.2">
      <c r="A3" s="354" t="s">
        <v>1</v>
      </c>
      <c r="B3" s="355"/>
      <c r="C3" s="356"/>
    </row>
    <row r="4" spans="1:4" s="11" customFormat="1" ht="33" customHeight="1" x14ac:dyDescent="0.2">
      <c r="A4" s="1"/>
      <c r="B4" s="288"/>
      <c r="C4" s="150" t="s">
        <v>950</v>
      </c>
    </row>
    <row r="5" spans="1:4" s="11" customFormat="1" ht="12.75" x14ac:dyDescent="0.2">
      <c r="A5" s="2" t="s">
        <v>2</v>
      </c>
      <c r="B5" s="3" t="s">
        <v>3</v>
      </c>
      <c r="C5" s="271"/>
    </row>
    <row r="6" spans="1:4" s="11" customFormat="1" x14ac:dyDescent="0.25">
      <c r="A6" s="15"/>
      <c r="B6" s="151" t="s">
        <v>4</v>
      </c>
      <c r="C6" s="308"/>
    </row>
    <row r="7" spans="1:4" s="11" customFormat="1" x14ac:dyDescent="0.25">
      <c r="A7" s="15"/>
      <c r="B7" s="289">
        <v>827488568</v>
      </c>
      <c r="C7" s="309" t="s">
        <v>993</v>
      </c>
    </row>
    <row r="8" spans="1:4" s="11" customFormat="1" ht="14.25" customHeight="1" x14ac:dyDescent="0.2">
      <c r="A8" s="4" t="s">
        <v>5</v>
      </c>
      <c r="B8" s="5"/>
      <c r="C8" s="310"/>
    </row>
    <row r="9" spans="1:4" s="106" customFormat="1" ht="14.25" customHeight="1" x14ac:dyDescent="0.2">
      <c r="A9" s="6" t="s">
        <v>6</v>
      </c>
      <c r="B9" s="105"/>
      <c r="C9" s="152"/>
    </row>
    <row r="10" spans="1:4" s="106" customFormat="1" ht="14.25" customHeight="1" x14ac:dyDescent="0.2">
      <c r="A10" s="107" t="s">
        <v>7</v>
      </c>
      <c r="B10" s="105"/>
      <c r="C10" s="153"/>
    </row>
    <row r="11" spans="1:4" s="11" customFormat="1" ht="14.25" customHeight="1" x14ac:dyDescent="0.2">
      <c r="A11" s="6" t="s">
        <v>8</v>
      </c>
      <c r="B11" s="7"/>
      <c r="C11" s="154"/>
    </row>
    <row r="12" spans="1:4" s="11" customFormat="1" ht="14.25" customHeight="1" x14ac:dyDescent="0.2">
      <c r="A12" s="107" t="s">
        <v>9</v>
      </c>
      <c r="B12" s="8"/>
      <c r="C12" s="155"/>
    </row>
    <row r="13" spans="1:4" s="11" customFormat="1" ht="14.25" customHeight="1" x14ac:dyDescent="0.2">
      <c r="A13" s="107"/>
      <c r="B13" s="8"/>
      <c r="C13" s="155"/>
    </row>
    <row r="14" spans="1:4" s="22" customFormat="1" x14ac:dyDescent="0.25">
      <c r="A14" s="156"/>
      <c r="B14" s="9" t="s">
        <v>10</v>
      </c>
      <c r="C14" s="157"/>
    </row>
    <row r="15" spans="1:4" s="22" customFormat="1" x14ac:dyDescent="0.25">
      <c r="A15" s="165" t="s">
        <v>11</v>
      </c>
      <c r="B15" s="158" t="s">
        <v>635</v>
      </c>
      <c r="C15" s="159"/>
    </row>
    <row r="16" spans="1:4" s="22" customFormat="1" x14ac:dyDescent="0.25">
      <c r="A16" s="165" t="s">
        <v>12</v>
      </c>
      <c r="B16" s="158" t="s">
        <v>636</v>
      </c>
      <c r="C16" s="159"/>
    </row>
    <row r="17" spans="1:3" s="22" customFormat="1" x14ac:dyDescent="0.25">
      <c r="A17" s="165" t="s">
        <v>780</v>
      </c>
      <c r="B17" s="226" t="s">
        <v>783</v>
      </c>
      <c r="C17" s="191" t="s">
        <v>874</v>
      </c>
    </row>
    <row r="18" spans="1:3" s="22" customFormat="1" x14ac:dyDescent="0.25">
      <c r="A18" s="165" t="s">
        <v>13</v>
      </c>
      <c r="B18" s="287" t="s">
        <v>14</v>
      </c>
      <c r="C18" s="191" t="s">
        <v>915</v>
      </c>
    </row>
    <row r="19" spans="1:3" s="22" customFormat="1" x14ac:dyDescent="0.25">
      <c r="A19" s="165" t="s">
        <v>781</v>
      </c>
      <c r="B19" s="226" t="s">
        <v>782</v>
      </c>
      <c r="C19" s="191" t="s">
        <v>874</v>
      </c>
    </row>
    <row r="20" spans="1:3" s="22" customFormat="1" x14ac:dyDescent="0.25">
      <c r="A20" s="165" t="s">
        <v>15</v>
      </c>
      <c r="B20" s="158" t="s">
        <v>16</v>
      </c>
      <c r="C20" s="159"/>
    </row>
    <row r="21" spans="1:3" s="22" customFormat="1" x14ac:dyDescent="0.25">
      <c r="A21" s="165" t="s">
        <v>17</v>
      </c>
      <c r="B21" s="158" t="s">
        <v>18</v>
      </c>
      <c r="C21" s="191" t="s">
        <v>958</v>
      </c>
    </row>
    <row r="22" spans="1:3" s="22" customFormat="1" x14ac:dyDescent="0.25">
      <c r="A22" s="165" t="s">
        <v>19</v>
      </c>
      <c r="B22" s="158" t="s">
        <v>20</v>
      </c>
      <c r="C22" s="191" t="s">
        <v>914</v>
      </c>
    </row>
    <row r="23" spans="1:3" s="22" customFormat="1" x14ac:dyDescent="0.25">
      <c r="A23" s="165" t="s">
        <v>21</v>
      </c>
      <c r="B23" s="158" t="s">
        <v>22</v>
      </c>
      <c r="C23" s="159"/>
    </row>
    <row r="24" spans="1:3" s="22" customFormat="1" x14ac:dyDescent="0.25">
      <c r="A24" s="165" t="s">
        <v>23</v>
      </c>
      <c r="B24" s="158" t="s">
        <v>24</v>
      </c>
      <c r="C24" s="191" t="s">
        <v>872</v>
      </c>
    </row>
    <row r="25" spans="1:3" s="22" customFormat="1" x14ac:dyDescent="0.25">
      <c r="A25" s="165" t="s">
        <v>25</v>
      </c>
      <c r="B25" s="158" t="s">
        <v>26</v>
      </c>
      <c r="C25" s="159"/>
    </row>
    <row r="26" spans="1:3" s="22" customFormat="1" x14ac:dyDescent="0.25">
      <c r="A26" s="165" t="s">
        <v>27</v>
      </c>
      <c r="B26" s="158" t="s">
        <v>28</v>
      </c>
      <c r="C26" s="159"/>
    </row>
    <row r="27" spans="1:3" s="22" customFormat="1" x14ac:dyDescent="0.25">
      <c r="A27" s="165" t="s">
        <v>29</v>
      </c>
      <c r="B27" s="160" t="s">
        <v>30</v>
      </c>
      <c r="C27" s="159"/>
    </row>
    <row r="28" spans="1:3" s="22" customFormat="1" x14ac:dyDescent="0.25">
      <c r="A28" s="165" t="s">
        <v>31</v>
      </c>
      <c r="B28" s="160" t="s">
        <v>32</v>
      </c>
      <c r="C28" s="159"/>
    </row>
    <row r="29" spans="1:3" s="22" customFormat="1" x14ac:dyDescent="0.25">
      <c r="A29" s="165" t="s">
        <v>33</v>
      </c>
      <c r="B29" s="160" t="s">
        <v>34</v>
      </c>
      <c r="C29" s="159"/>
    </row>
    <row r="30" spans="1:3" s="22" customFormat="1" x14ac:dyDescent="0.25">
      <c r="A30" s="165" t="s">
        <v>35</v>
      </c>
      <c r="B30" s="158" t="s">
        <v>36</v>
      </c>
      <c r="C30" s="159"/>
    </row>
    <row r="31" spans="1:3" s="22" customFormat="1" x14ac:dyDescent="0.25">
      <c r="A31" s="165" t="s">
        <v>987</v>
      </c>
      <c r="B31" s="226" t="s">
        <v>989</v>
      </c>
      <c r="C31" s="191" t="s">
        <v>990</v>
      </c>
    </row>
    <row r="32" spans="1:3" s="22" customFormat="1" x14ac:dyDescent="0.25">
      <c r="A32" s="165" t="s">
        <v>988</v>
      </c>
      <c r="B32" s="226" t="s">
        <v>991</v>
      </c>
      <c r="C32" s="191" t="s">
        <v>992</v>
      </c>
    </row>
    <row r="33" spans="1:3" s="22" customFormat="1" x14ac:dyDescent="0.25">
      <c r="A33" s="165" t="s">
        <v>37</v>
      </c>
      <c r="B33" s="158" t="s">
        <v>38</v>
      </c>
      <c r="C33" s="159"/>
    </row>
    <row r="34" spans="1:3" s="22" customFormat="1" x14ac:dyDescent="0.25">
      <c r="A34" s="165" t="s">
        <v>39</v>
      </c>
      <c r="B34" s="158" t="s">
        <v>40</v>
      </c>
      <c r="C34" s="161"/>
    </row>
    <row r="35" spans="1:3" s="22" customFormat="1" ht="15.75" thickBot="1" x14ac:dyDescent="0.3">
      <c r="A35" s="162"/>
      <c r="B35" s="163"/>
      <c r="C35" s="164"/>
    </row>
    <row r="36" spans="1:3" x14ac:dyDescent="0.25">
      <c r="A36" s="16"/>
      <c r="C36" s="17"/>
    </row>
    <row r="37" spans="1:3" x14ac:dyDescent="0.25">
      <c r="A37" s="16"/>
      <c r="C37" s="17"/>
    </row>
    <row r="38" spans="1:3" x14ac:dyDescent="0.25">
      <c r="A38" s="16"/>
      <c r="B38" s="14"/>
      <c r="C38" s="17"/>
    </row>
    <row r="39" spans="1:3" x14ac:dyDescent="0.25">
      <c r="A39" s="16"/>
      <c r="C39" s="17"/>
    </row>
    <row r="40" spans="1:3" x14ac:dyDescent="0.25">
      <c r="A40" s="16"/>
      <c r="C40" s="17"/>
    </row>
    <row r="41" spans="1:3" x14ac:dyDescent="0.25">
      <c r="A41" s="16"/>
      <c r="C41" s="17"/>
    </row>
    <row r="42" spans="1:3" x14ac:dyDescent="0.25">
      <c r="A42" s="16"/>
      <c r="C42" s="17"/>
    </row>
    <row r="43" spans="1:3" x14ac:dyDescent="0.25">
      <c r="A43" s="16"/>
      <c r="C43" s="17"/>
    </row>
    <row r="44" spans="1:3" x14ac:dyDescent="0.25">
      <c r="A44" s="16"/>
      <c r="C44" s="17"/>
    </row>
    <row r="45" spans="1:3" x14ac:dyDescent="0.25">
      <c r="A45" s="16"/>
      <c r="C45" s="17"/>
    </row>
    <row r="46" spans="1:3" x14ac:dyDescent="0.25">
      <c r="A46" s="16"/>
      <c r="C46" s="17"/>
    </row>
    <row r="47" spans="1:3" x14ac:dyDescent="0.25">
      <c r="A47" s="16"/>
      <c r="C47" s="17"/>
    </row>
    <row r="48" spans="1:3" x14ac:dyDescent="0.25">
      <c r="A48" s="16"/>
      <c r="C48" s="17"/>
    </row>
    <row r="49" spans="1:3" x14ac:dyDescent="0.25">
      <c r="A49" s="16"/>
      <c r="C49" s="17"/>
    </row>
    <row r="50" spans="1:3" x14ac:dyDescent="0.25">
      <c r="A50" s="16"/>
      <c r="C50" s="17"/>
    </row>
    <row r="51" spans="1:3" x14ac:dyDescent="0.25">
      <c r="A51" s="16"/>
      <c r="C51" s="17"/>
    </row>
    <row r="52" spans="1:3" x14ac:dyDescent="0.25">
      <c r="A52" s="16"/>
      <c r="C52" s="17"/>
    </row>
    <row r="53" spans="1:3" ht="15.75" thickBot="1" x14ac:dyDescent="0.3">
      <c r="A53" s="18"/>
      <c r="B53" s="101"/>
      <c r="C53" s="19"/>
    </row>
    <row r="66" spans="3:3" x14ac:dyDescent="0.25">
      <c r="C66" s="13" t="s">
        <v>41</v>
      </c>
    </row>
  </sheetData>
  <mergeCells count="3">
    <mergeCell ref="A1:C1"/>
    <mergeCell ref="A2:C2"/>
    <mergeCell ref="A3:C3"/>
  </mergeCells>
  <hyperlinks>
    <hyperlink ref="B15" location="'FS.AP-Cabs'!A1" display="Floor Stand STD Cabinets " xr:uid="{9C6873A5-0ED5-4E1A-8B6F-D66731C98003}"/>
    <hyperlink ref="B20" location="'Cab-Acc'!A1" display="Cab - Accessories" xr:uid="{A8CF6C9B-C023-4841-A7CF-E540246FB0E7}"/>
    <hyperlink ref="B18" location="'WM-Cabs'!A1" display="Wall Mount Cabinets " xr:uid="{3EC5C52F-B7EC-4124-A79A-A32F56989ECA}"/>
    <hyperlink ref="B21" location="'IP55.FS-Cabs'!A1" display="Outdoor IP55 Floor Stand Cabinets" xr:uid="{5BAB60C4-5648-4DF1-A366-F76322526CD0}"/>
    <hyperlink ref="B22" location="'IP55.WM-Cabs'!A1" display="Outdoor IP55 Wall Mount Cabinets" xr:uid="{D4F48A0F-F9AF-4C1A-92CE-E2796090C403}"/>
    <hyperlink ref="B23" location="'NB-Elec.Trolley'!A1" display="Notebook Electrical Charge Trolleys" xr:uid="{B4481C03-7999-4CD5-B831-9EDA08A65CD1}"/>
    <hyperlink ref="B24" location="'TB-USB.Trolley'!A1" display="Tablet USB Charge Trolleys" xr:uid="{A84ABD08-6923-4689-A2E7-5A685B0275EA}"/>
    <hyperlink ref="B29" location="'PC-Safe'!A1" display="PC-Tower Safe" xr:uid="{8635A326-FE9A-46BC-AF76-CC2B0EC4B41F}"/>
    <hyperlink ref="B30" location="'Bat-Box'!A1" display="Battery Box Enclosures" xr:uid="{475A89F5-3048-44D0-97B8-57C88AF32A5B}"/>
    <hyperlink ref="B6" r:id="rId1" xr:uid="{0C96ADE3-5B12-4770-8927-C4D6150F5969}"/>
    <hyperlink ref="B34" location="Terms!A1" display="Mustek Terms and Conditions " xr:uid="{8E80DFF0-615E-4262-A0A1-7DE8FAB77A0C}"/>
    <hyperlink ref="B16" location="'FS.AT-Cabs'!A1" display="Floor Stand Atlas DC-HD Cabinets " xr:uid="{365B1DCA-A084-4C07-A596-3104F5F6D390}"/>
    <hyperlink ref="B27" location="'EV-Cabs'!A1" display="EV-IQ Racks " xr:uid="{8BF8EDAF-936B-4B2D-A2E2-0EEAC5BF74A3}"/>
    <hyperlink ref="B25" location="'CoLo-Cabs'!A1" display="Co-Location Cabs" xr:uid="{032F6FEB-C26F-43CB-896A-81687749BBBD}"/>
    <hyperlink ref="B26" location="'SR-Cabs'!A1" display="Slack Racks" xr:uid="{9FD6CF35-FA2F-4880-9FF3-9A97BCE217A0}"/>
    <hyperlink ref="B28" location="'Fib-Cabs'!A1" display="Passive Fibre Cabs" xr:uid="{4CFF3062-F17E-4CBD-AEF7-9424EC260A45}"/>
    <hyperlink ref="B33" location="KVM!A1" display="LCD Consol / USB KVM" xr:uid="{0B9F51C7-6A87-40EE-9F54-DF088A8241B4}"/>
    <hyperlink ref="B17" location="'FS-QRac-FP'!A1" display="Floor Stand Q-Rac STD Cabinets /Flat Packed " xr:uid="{1C39AA03-863B-444F-87D0-ADC3F94134D0}"/>
    <hyperlink ref="B19" location="'WM-FP.Cabs'!A1" display="Wall  Mount Cabinets / Flat Packed" xr:uid="{F3216E76-914A-4A7A-875A-CF2BFFB84736}"/>
    <hyperlink ref="B31" location="'COLRAC-IND'!A1" display="Coolrack Indoor Units" xr:uid="{7D537A98-2AF5-4902-BE4C-94DDA8564500}"/>
    <hyperlink ref="B32" location="'COLRAC-IP'!A1" display="Coolrack Outdoor Units" xr:uid="{174ED1D6-DEC0-4E0D-9009-97B8C81BA4B5}"/>
    <hyperlink ref="C7" location="'June Spec'!A1" display="Ex-stock Specials - June 2025" xr:uid="{413E9B71-C0A7-4591-824D-F581BEE70B23}"/>
  </hyperlinks>
  <pageMargins left="0.7" right="0.7" top="0.75" bottom="0.75" header="0.3" footer="0.3"/>
  <pageSetup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9DD3A-5853-4913-8208-D60ADB931074}">
  <dimension ref="A1:C14"/>
  <sheetViews>
    <sheetView workbookViewId="0">
      <selection activeCell="H13" sqref="H13"/>
    </sheetView>
  </sheetViews>
  <sheetFormatPr defaultColWidth="9.140625" defaultRowHeight="15" x14ac:dyDescent="0.25"/>
  <cols>
    <col min="1" max="1" width="20.42578125" style="30" customWidth="1"/>
    <col min="2" max="2" width="75.5703125" style="22" bestFit="1" customWidth="1"/>
    <col min="3" max="3" width="14.28515625" style="33" customWidth="1"/>
    <col min="4" max="16384" width="9.140625" style="22"/>
  </cols>
  <sheetData>
    <row r="1" spans="1:3" x14ac:dyDescent="0.25">
      <c r="A1" s="35"/>
      <c r="B1" s="36"/>
      <c r="C1" s="110" t="s">
        <v>10</v>
      </c>
    </row>
    <row r="2" spans="1:3" x14ac:dyDescent="0.25">
      <c r="A2" s="25"/>
      <c r="B2" s="24" t="s">
        <v>436</v>
      </c>
      <c r="C2" s="67"/>
    </row>
    <row r="3" spans="1:3" x14ac:dyDescent="0.25">
      <c r="A3" s="23" t="s">
        <v>42</v>
      </c>
      <c r="B3" s="24" t="s">
        <v>43</v>
      </c>
      <c r="C3" s="31" t="s">
        <v>44</v>
      </c>
    </row>
    <row r="4" spans="1:3" x14ac:dyDescent="0.25">
      <c r="A4" s="25"/>
      <c r="B4" s="24" t="s">
        <v>437</v>
      </c>
      <c r="C4" s="27"/>
    </row>
    <row r="5" spans="1:3" x14ac:dyDescent="0.25">
      <c r="A5" s="25" t="s">
        <v>438</v>
      </c>
      <c r="B5" s="26" t="s">
        <v>439</v>
      </c>
      <c r="C5" s="27">
        <v>13155</v>
      </c>
    </row>
    <row r="6" spans="1:3" x14ac:dyDescent="0.25">
      <c r="A6" s="25" t="s">
        <v>440</v>
      </c>
      <c r="B6" s="26" t="s">
        <v>441</v>
      </c>
      <c r="C6" s="27">
        <v>14585</v>
      </c>
    </row>
    <row r="7" spans="1:3" x14ac:dyDescent="0.25">
      <c r="A7" s="25" t="s">
        <v>442</v>
      </c>
      <c r="B7" s="26" t="s">
        <v>443</v>
      </c>
      <c r="C7" s="27">
        <v>19270</v>
      </c>
    </row>
    <row r="8" spans="1:3" ht="15.75" thickBot="1" x14ac:dyDescent="0.3">
      <c r="A8" s="28"/>
      <c r="B8" s="29"/>
      <c r="C8" s="41"/>
    </row>
    <row r="10" spans="1:3" x14ac:dyDescent="0.25">
      <c r="B10" s="34"/>
    </row>
    <row r="13" spans="1:3" x14ac:dyDescent="0.25">
      <c r="A13" s="122"/>
      <c r="C13" s="123"/>
    </row>
    <row r="14" spans="1:3" x14ac:dyDescent="0.25">
      <c r="A14" s="122"/>
      <c r="C14" s="123"/>
    </row>
  </sheetData>
  <hyperlinks>
    <hyperlink ref="C1" location="'M.P-Index'!A1" display="Index" xr:uid="{1BBE4A38-7D15-49B5-9266-F11A445F223F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2F9F4-5176-4467-A81D-E2740CB32E58}">
  <dimension ref="A1:C30"/>
  <sheetViews>
    <sheetView workbookViewId="0">
      <selection activeCell="G15" sqref="G15"/>
    </sheetView>
  </sheetViews>
  <sheetFormatPr defaultColWidth="9.140625" defaultRowHeight="15" x14ac:dyDescent="0.25"/>
  <cols>
    <col min="1" max="1" width="27.28515625" style="30" customWidth="1"/>
    <col min="2" max="2" width="92.42578125" style="22" bestFit="1" customWidth="1"/>
    <col min="3" max="3" width="12.140625" style="33" bestFit="1" customWidth="1"/>
    <col min="4" max="16384" width="9.140625" style="22"/>
  </cols>
  <sheetData>
    <row r="1" spans="1:3" x14ac:dyDescent="0.25">
      <c r="A1" s="35"/>
      <c r="B1" s="36"/>
      <c r="C1" s="110" t="s">
        <v>10</v>
      </c>
    </row>
    <row r="2" spans="1:3" x14ac:dyDescent="0.25">
      <c r="A2" s="23"/>
      <c r="B2" s="24" t="s">
        <v>444</v>
      </c>
      <c r="C2" s="322"/>
    </row>
    <row r="3" spans="1:3" x14ac:dyDescent="0.25">
      <c r="A3" s="25"/>
      <c r="B3" s="124" t="s">
        <v>445</v>
      </c>
      <c r="C3" s="27"/>
    </row>
    <row r="4" spans="1:3" x14ac:dyDescent="0.25">
      <c r="A4" s="357" t="s">
        <v>42</v>
      </c>
      <c r="B4" s="124" t="s">
        <v>446</v>
      </c>
      <c r="C4" s="323" t="s">
        <v>44</v>
      </c>
    </row>
    <row r="5" spans="1:3" x14ac:dyDescent="0.25">
      <c r="A5" s="357"/>
      <c r="B5" s="124" t="s">
        <v>956</v>
      </c>
      <c r="C5" s="128"/>
    </row>
    <row r="6" spans="1:3" x14ac:dyDescent="0.25">
      <c r="A6" s="125" t="s">
        <v>448</v>
      </c>
      <c r="B6" s="126" t="s">
        <v>449</v>
      </c>
      <c r="C6" s="128">
        <v>14675</v>
      </c>
    </row>
    <row r="7" spans="1:3" x14ac:dyDescent="0.25">
      <c r="A7" s="125" t="s">
        <v>450</v>
      </c>
      <c r="B7" s="126" t="s">
        <v>451</v>
      </c>
      <c r="C7" s="128">
        <v>20185</v>
      </c>
    </row>
    <row r="8" spans="1:3" x14ac:dyDescent="0.25">
      <c r="A8" s="25"/>
      <c r="B8" s="124" t="s">
        <v>1000</v>
      </c>
      <c r="C8" s="27"/>
    </row>
    <row r="9" spans="1:3" x14ac:dyDescent="0.25">
      <c r="A9" s="125"/>
      <c r="B9" s="124" t="s">
        <v>786</v>
      </c>
      <c r="C9" s="128"/>
    </row>
    <row r="10" spans="1:3" x14ac:dyDescent="0.25">
      <c r="A10" s="125" t="s">
        <v>453</v>
      </c>
      <c r="B10" s="126" t="s">
        <v>447</v>
      </c>
      <c r="C10" s="128">
        <v>10855</v>
      </c>
    </row>
    <row r="11" spans="1:3" x14ac:dyDescent="0.25">
      <c r="A11" s="125" t="s">
        <v>454</v>
      </c>
      <c r="B11" s="126" t="s">
        <v>449</v>
      </c>
      <c r="C11" s="128">
        <v>14555</v>
      </c>
    </row>
    <row r="12" spans="1:3" x14ac:dyDescent="0.25">
      <c r="A12" s="125" t="s">
        <v>455</v>
      </c>
      <c r="B12" s="126" t="s">
        <v>451</v>
      </c>
      <c r="C12" s="128">
        <v>19995</v>
      </c>
    </row>
    <row r="13" spans="1:3" x14ac:dyDescent="0.25">
      <c r="A13" s="125" t="s">
        <v>456</v>
      </c>
      <c r="B13" s="126" t="s">
        <v>452</v>
      </c>
      <c r="C13" s="128">
        <v>24245</v>
      </c>
    </row>
    <row r="14" spans="1:3" x14ac:dyDescent="0.25">
      <c r="A14" s="125"/>
      <c r="B14" s="24" t="s">
        <v>873</v>
      </c>
      <c r="C14" s="128"/>
    </row>
    <row r="15" spans="1:3" x14ac:dyDescent="0.25">
      <c r="A15" s="284" t="s">
        <v>788</v>
      </c>
      <c r="B15" s="111" t="s">
        <v>789</v>
      </c>
      <c r="C15" s="128">
        <v>12250</v>
      </c>
    </row>
    <row r="16" spans="1:3" x14ac:dyDescent="0.25">
      <c r="A16" s="284" t="s">
        <v>790</v>
      </c>
      <c r="B16" s="111" t="s">
        <v>791</v>
      </c>
      <c r="C16" s="128">
        <v>18995</v>
      </c>
    </row>
    <row r="17" spans="1:3" x14ac:dyDescent="0.25">
      <c r="A17" s="284" t="s">
        <v>792</v>
      </c>
      <c r="B17" s="111" t="s">
        <v>793</v>
      </c>
      <c r="C17" s="128">
        <v>26810</v>
      </c>
    </row>
    <row r="18" spans="1:3" x14ac:dyDescent="0.25">
      <c r="A18" s="284" t="s">
        <v>794</v>
      </c>
      <c r="B18" s="111" t="s">
        <v>795</v>
      </c>
      <c r="C18" s="128">
        <v>33790</v>
      </c>
    </row>
    <row r="19" spans="1:3" ht="15.75" thickBot="1" x14ac:dyDescent="0.3">
      <c r="A19" s="285"/>
      <c r="B19" s="286"/>
      <c r="C19" s="324"/>
    </row>
    <row r="20" spans="1:3" x14ac:dyDescent="0.25">
      <c r="A20" s="35"/>
      <c r="B20" s="36"/>
      <c r="C20" s="244"/>
    </row>
    <row r="21" spans="1:3" x14ac:dyDescent="0.25">
      <c r="A21" s="25"/>
      <c r="B21" s="127" t="s">
        <v>457</v>
      </c>
      <c r="C21" s="27"/>
    </row>
    <row r="22" spans="1:3" x14ac:dyDescent="0.25">
      <c r="A22" s="125"/>
      <c r="B22" s="124" t="s">
        <v>957</v>
      </c>
      <c r="C22" s="128"/>
    </row>
    <row r="23" spans="1:3" x14ac:dyDescent="0.25">
      <c r="A23" s="125" t="s">
        <v>458</v>
      </c>
      <c r="B23" s="126" t="s">
        <v>459</v>
      </c>
      <c r="C23" s="128">
        <v>4205</v>
      </c>
    </row>
    <row r="24" spans="1:3" x14ac:dyDescent="0.25">
      <c r="A24" s="125" t="s">
        <v>462</v>
      </c>
      <c r="B24" s="126" t="s">
        <v>463</v>
      </c>
      <c r="C24" s="128">
        <v>5100</v>
      </c>
    </row>
    <row r="25" spans="1:3" x14ac:dyDescent="0.25">
      <c r="A25" s="125"/>
      <c r="B25" s="124" t="s">
        <v>787</v>
      </c>
      <c r="C25" s="128"/>
    </row>
    <row r="26" spans="1:3" x14ac:dyDescent="0.25">
      <c r="A26" s="125" t="s">
        <v>460</v>
      </c>
      <c r="B26" s="126" t="s">
        <v>461</v>
      </c>
      <c r="C26" s="128">
        <v>4170</v>
      </c>
    </row>
    <row r="27" spans="1:3" x14ac:dyDescent="0.25">
      <c r="A27" s="284" t="s">
        <v>784</v>
      </c>
      <c r="B27" s="111" t="s">
        <v>785</v>
      </c>
      <c r="C27" s="128">
        <v>6870</v>
      </c>
    </row>
    <row r="28" spans="1:3" ht="15.75" thickBot="1" x14ac:dyDescent="0.3">
      <c r="A28" s="28"/>
      <c r="B28" s="29"/>
      <c r="C28" s="41"/>
    </row>
    <row r="30" spans="1:3" x14ac:dyDescent="0.25">
      <c r="B30" s="34"/>
    </row>
  </sheetData>
  <mergeCells count="1">
    <mergeCell ref="A4:A5"/>
  </mergeCells>
  <hyperlinks>
    <hyperlink ref="C1" location="'M.P-Index'!A1" display="Index" xr:uid="{15714194-DE5B-439A-900B-7CC69748DA17}"/>
  </hyperlink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BD152-00E9-4653-A864-7CF56D7DC479}">
  <dimension ref="A1:C7"/>
  <sheetViews>
    <sheetView workbookViewId="0">
      <selection activeCell="I8" sqref="I8"/>
    </sheetView>
  </sheetViews>
  <sheetFormatPr defaultColWidth="9.140625" defaultRowHeight="15" x14ac:dyDescent="0.25"/>
  <cols>
    <col min="1" max="1" width="17" style="30" customWidth="1"/>
    <col min="2" max="2" width="72.85546875" style="22" customWidth="1"/>
    <col min="3" max="3" width="12.5703125" style="33" customWidth="1"/>
  </cols>
  <sheetData>
    <row r="1" spans="1:3" x14ac:dyDescent="0.25">
      <c r="A1" s="116"/>
      <c r="B1" s="26"/>
      <c r="C1" s="166" t="s">
        <v>10</v>
      </c>
    </row>
    <row r="2" spans="1:3" x14ac:dyDescent="0.25">
      <c r="A2" s="24"/>
      <c r="B2" s="24" t="s">
        <v>464</v>
      </c>
      <c r="C2" s="108"/>
    </row>
    <row r="3" spans="1:3" x14ac:dyDescent="0.25">
      <c r="A3" s="24" t="s">
        <v>42</v>
      </c>
      <c r="B3" s="24" t="s">
        <v>43</v>
      </c>
      <c r="C3" s="108" t="s">
        <v>44</v>
      </c>
    </row>
    <row r="4" spans="1:3" ht="23.25" customHeight="1" x14ac:dyDescent="0.25">
      <c r="A4" s="127" t="s">
        <v>465</v>
      </c>
      <c r="B4" s="127" t="s">
        <v>466</v>
      </c>
      <c r="C4" s="176">
        <v>1080</v>
      </c>
    </row>
    <row r="5" spans="1:3" x14ac:dyDescent="0.25">
      <c r="A5" s="116"/>
      <c r="B5" s="26"/>
      <c r="C5" s="109"/>
    </row>
    <row r="7" spans="1:3" x14ac:dyDescent="0.25">
      <c r="B7" s="34"/>
    </row>
  </sheetData>
  <hyperlinks>
    <hyperlink ref="C1" location="'M.P-Index'!A1" display="Index" xr:uid="{FC5F7ED3-9286-4FFE-B94B-7F6FFEEADE21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D563A-5142-4A3A-84C2-FDC40871F4C4}">
  <sheetPr>
    <pageSetUpPr fitToPage="1"/>
  </sheetPr>
  <dimension ref="A1:C27"/>
  <sheetViews>
    <sheetView workbookViewId="0">
      <selection activeCell="F12" sqref="F12"/>
    </sheetView>
  </sheetViews>
  <sheetFormatPr defaultColWidth="9.140625" defaultRowHeight="15" x14ac:dyDescent="0.25"/>
  <cols>
    <col min="1" max="1" width="27" bestFit="1" customWidth="1"/>
    <col min="2" max="2" width="83" bestFit="1" customWidth="1"/>
    <col min="3" max="3" width="19.7109375" style="169" customWidth="1"/>
  </cols>
  <sheetData>
    <row r="1" spans="1:3" x14ac:dyDescent="0.25">
      <c r="A1" s="43"/>
      <c r="B1" s="36"/>
      <c r="C1" s="325" t="s">
        <v>10</v>
      </c>
    </row>
    <row r="2" spans="1:3" x14ac:dyDescent="0.25">
      <c r="A2" s="23"/>
      <c r="B2" s="24" t="s">
        <v>467</v>
      </c>
      <c r="C2" s="278" t="s">
        <v>955</v>
      </c>
    </row>
    <row r="3" spans="1:3" x14ac:dyDescent="0.25">
      <c r="A3" s="23" t="s">
        <v>42</v>
      </c>
      <c r="B3" s="24" t="s">
        <v>468</v>
      </c>
      <c r="C3" s="278" t="s">
        <v>954</v>
      </c>
    </row>
    <row r="4" spans="1:3" x14ac:dyDescent="0.25">
      <c r="A4" s="185" t="s">
        <v>469</v>
      </c>
      <c r="B4" s="186" t="s">
        <v>470</v>
      </c>
      <c r="C4" s="326">
        <v>685</v>
      </c>
    </row>
    <row r="5" spans="1:3" x14ac:dyDescent="0.25">
      <c r="A5" s="185" t="s">
        <v>471</v>
      </c>
      <c r="B5" s="186" t="s">
        <v>472</v>
      </c>
      <c r="C5" s="326">
        <v>820</v>
      </c>
    </row>
    <row r="6" spans="1:3" x14ac:dyDescent="0.25">
      <c r="A6" s="185" t="s">
        <v>473</v>
      </c>
      <c r="B6" s="186" t="s">
        <v>474</v>
      </c>
      <c r="C6" s="326">
        <v>1110</v>
      </c>
    </row>
    <row r="7" spans="1:3" x14ac:dyDescent="0.25">
      <c r="A7" s="185" t="s">
        <v>475</v>
      </c>
      <c r="B7" s="186" t="s">
        <v>476</v>
      </c>
      <c r="C7" s="326">
        <v>1065</v>
      </c>
    </row>
    <row r="8" spans="1:3" x14ac:dyDescent="0.25">
      <c r="A8" s="185" t="s">
        <v>477</v>
      </c>
      <c r="B8" s="186" t="s">
        <v>478</v>
      </c>
      <c r="C8" s="326">
        <v>1185</v>
      </c>
    </row>
    <row r="9" spans="1:3" x14ac:dyDescent="0.25">
      <c r="A9" s="185" t="s">
        <v>479</v>
      </c>
      <c r="B9" s="186" t="s">
        <v>480</v>
      </c>
      <c r="C9" s="326">
        <v>1880</v>
      </c>
    </row>
    <row r="10" spans="1:3" x14ac:dyDescent="0.25">
      <c r="A10" s="187" t="s">
        <v>634</v>
      </c>
      <c r="B10" s="186"/>
      <c r="C10" s="326"/>
    </row>
    <row r="11" spans="1:3" x14ac:dyDescent="0.25">
      <c r="A11" s="185" t="s">
        <v>481</v>
      </c>
      <c r="B11" s="186" t="s">
        <v>482</v>
      </c>
      <c r="C11" s="326">
        <v>305</v>
      </c>
    </row>
    <row r="12" spans="1:3" x14ac:dyDescent="0.25">
      <c r="A12" s="327" t="s">
        <v>778</v>
      </c>
      <c r="B12" s="188" t="s">
        <v>779</v>
      </c>
      <c r="C12" s="205">
        <v>39</v>
      </c>
    </row>
    <row r="13" spans="1:3" x14ac:dyDescent="0.25">
      <c r="A13" s="44"/>
      <c r="B13" s="24" t="s">
        <v>633</v>
      </c>
      <c r="C13" s="278"/>
    </row>
    <row r="14" spans="1:3" x14ac:dyDescent="0.25">
      <c r="A14" s="23" t="s">
        <v>42</v>
      </c>
      <c r="B14" s="24" t="s">
        <v>483</v>
      </c>
      <c r="C14" s="278"/>
    </row>
    <row r="15" spans="1:3" x14ac:dyDescent="0.25">
      <c r="A15" s="23"/>
      <c r="B15" s="146" t="s">
        <v>484</v>
      </c>
      <c r="C15" s="278"/>
    </row>
    <row r="16" spans="1:3" x14ac:dyDescent="0.25">
      <c r="A16" s="25" t="s">
        <v>485</v>
      </c>
      <c r="B16" s="111" t="s">
        <v>486</v>
      </c>
      <c r="C16" s="281">
        <v>175</v>
      </c>
    </row>
    <row r="17" spans="1:3" x14ac:dyDescent="0.25">
      <c r="A17" s="189"/>
      <c r="B17" s="113" t="s">
        <v>487</v>
      </c>
      <c r="C17" s="205"/>
    </row>
    <row r="18" spans="1:3" x14ac:dyDescent="0.25">
      <c r="A18" s="25" t="s">
        <v>488</v>
      </c>
      <c r="B18" s="26" t="s">
        <v>489</v>
      </c>
      <c r="C18" s="326">
        <v>1270</v>
      </c>
    </row>
    <row r="19" spans="1:3" x14ac:dyDescent="0.25">
      <c r="A19" s="25" t="s">
        <v>490</v>
      </c>
      <c r="B19" s="26" t="s">
        <v>491</v>
      </c>
      <c r="C19" s="326">
        <v>2145</v>
      </c>
    </row>
    <row r="20" spans="1:3" x14ac:dyDescent="0.25">
      <c r="A20" s="23"/>
      <c r="B20" s="113" t="s">
        <v>492</v>
      </c>
      <c r="C20" s="326"/>
    </row>
    <row r="21" spans="1:3" x14ac:dyDescent="0.25">
      <c r="A21" s="25" t="s">
        <v>493</v>
      </c>
      <c r="B21" s="26" t="s">
        <v>494</v>
      </c>
      <c r="C21" s="326">
        <v>1995</v>
      </c>
    </row>
    <row r="22" spans="1:3" x14ac:dyDescent="0.25">
      <c r="A22" s="25" t="s">
        <v>495</v>
      </c>
      <c r="B22" s="26" t="s">
        <v>496</v>
      </c>
      <c r="C22" s="326">
        <v>4295</v>
      </c>
    </row>
    <row r="23" spans="1:3" x14ac:dyDescent="0.25">
      <c r="A23" s="25"/>
      <c r="B23" s="113" t="s">
        <v>763</v>
      </c>
      <c r="C23" s="326"/>
    </row>
    <row r="24" spans="1:3" x14ac:dyDescent="0.25">
      <c r="A24" s="25" t="s">
        <v>220</v>
      </c>
      <c r="B24" s="26" t="s">
        <v>753</v>
      </c>
      <c r="C24" s="205">
        <v>24</v>
      </c>
    </row>
    <row r="25" spans="1:3" ht="15.75" thickBot="1" x14ac:dyDescent="0.3">
      <c r="A25" s="45"/>
      <c r="B25" s="29"/>
      <c r="C25" s="328"/>
    </row>
    <row r="27" spans="1:3" x14ac:dyDescent="0.25">
      <c r="B27" s="34" t="s">
        <v>916</v>
      </c>
    </row>
  </sheetData>
  <hyperlinks>
    <hyperlink ref="C1" location="'M.P-Index'!A1" display="Index" xr:uid="{5BAEFCA8-B909-4C1C-987F-60180E57F1B7}"/>
  </hyperlinks>
  <pageMargins left="0.7" right="0.7" top="0.75" bottom="0.75" header="0.3" footer="0.3"/>
  <pageSetup scale="9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2BFC9-1011-492C-B529-73645C833055}">
  <dimension ref="A1:B25"/>
  <sheetViews>
    <sheetView workbookViewId="0">
      <selection activeCell="J12" sqref="J12"/>
    </sheetView>
  </sheetViews>
  <sheetFormatPr defaultColWidth="9.140625" defaultRowHeight="15" x14ac:dyDescent="0.25"/>
  <cols>
    <col min="1" max="1" width="72.5703125" style="22" bestFit="1" customWidth="1"/>
    <col min="2" max="2" width="18.140625" style="47" customWidth="1"/>
    <col min="3" max="3" width="12.85546875" style="22" bestFit="1" customWidth="1"/>
    <col min="4" max="16384" width="9.140625" style="22"/>
  </cols>
  <sheetData>
    <row r="1" spans="1:2" x14ac:dyDescent="0.25">
      <c r="A1" s="20" t="s">
        <v>523</v>
      </c>
      <c r="B1" s="110" t="s">
        <v>10</v>
      </c>
    </row>
    <row r="2" spans="1:2" x14ac:dyDescent="0.25">
      <c r="A2" s="61"/>
      <c r="B2" s="62"/>
    </row>
    <row r="3" spans="1:2" x14ac:dyDescent="0.25">
      <c r="A3" s="63" t="s">
        <v>524</v>
      </c>
      <c r="B3" s="142" t="s">
        <v>525</v>
      </c>
    </row>
    <row r="4" spans="1:2" x14ac:dyDescent="0.25">
      <c r="A4" s="61" t="s">
        <v>526</v>
      </c>
      <c r="B4" s="62">
        <v>0</v>
      </c>
    </row>
    <row r="5" spans="1:2" ht="15.75" thickBot="1" x14ac:dyDescent="0.3">
      <c r="A5" s="61" t="s">
        <v>527</v>
      </c>
      <c r="B5" s="64">
        <v>0</v>
      </c>
    </row>
    <row r="6" spans="1:2" ht="15.75" thickBot="1" x14ac:dyDescent="0.3">
      <c r="A6" s="61"/>
      <c r="B6" s="104" t="s">
        <v>528</v>
      </c>
    </row>
    <row r="7" spans="1:2" x14ac:dyDescent="0.25">
      <c r="A7" s="63" t="s">
        <v>529</v>
      </c>
      <c r="B7" s="65"/>
    </row>
    <row r="8" spans="1:2" x14ac:dyDescent="0.25">
      <c r="A8" s="61" t="s">
        <v>530</v>
      </c>
      <c r="B8" s="62">
        <v>0</v>
      </c>
    </row>
    <row r="9" spans="1:2" ht="15.75" thickBot="1" x14ac:dyDescent="0.3">
      <c r="A9" s="61" t="s">
        <v>531</v>
      </c>
      <c r="B9" s="64">
        <v>0</v>
      </c>
    </row>
    <row r="10" spans="1:2" ht="15.75" thickBot="1" x14ac:dyDescent="0.3">
      <c r="A10" s="61"/>
      <c r="B10" s="104" t="s">
        <v>528</v>
      </c>
    </row>
    <row r="11" spans="1:2" x14ac:dyDescent="0.25">
      <c r="A11" s="63" t="s">
        <v>532</v>
      </c>
      <c r="B11" s="65"/>
    </row>
    <row r="12" spans="1:2" x14ac:dyDescent="0.25">
      <c r="A12" s="61" t="s">
        <v>533</v>
      </c>
      <c r="B12" s="62">
        <v>0</v>
      </c>
    </row>
    <row r="13" spans="1:2" ht="15.75" thickBot="1" x14ac:dyDescent="0.3">
      <c r="A13" s="61" t="s">
        <v>534</v>
      </c>
      <c r="B13" s="64">
        <v>0</v>
      </c>
    </row>
    <row r="14" spans="1:2" ht="15.75" thickBot="1" x14ac:dyDescent="0.3">
      <c r="A14" s="61"/>
      <c r="B14" s="104" t="s">
        <v>528</v>
      </c>
    </row>
    <row r="15" spans="1:2" x14ac:dyDescent="0.25">
      <c r="A15" s="44"/>
      <c r="B15" s="66"/>
    </row>
    <row r="16" spans="1:2" x14ac:dyDescent="0.25">
      <c r="A16" s="25" t="s">
        <v>535</v>
      </c>
      <c r="B16" s="67"/>
    </row>
    <row r="17" spans="1:2" ht="15.75" thickBot="1" x14ac:dyDescent="0.3">
      <c r="A17" s="45"/>
      <c r="B17" s="68"/>
    </row>
    <row r="18" spans="1:2" ht="15.75" thickBot="1" x14ac:dyDescent="0.3"/>
    <row r="19" spans="1:2" x14ac:dyDescent="0.25">
      <c r="A19" s="143" t="s">
        <v>536</v>
      </c>
    </row>
    <row r="20" spans="1:2" x14ac:dyDescent="0.25">
      <c r="A20" s="144" t="s">
        <v>537</v>
      </c>
    </row>
    <row r="21" spans="1:2" x14ac:dyDescent="0.25">
      <c r="A21" s="144" t="s">
        <v>538</v>
      </c>
    </row>
    <row r="22" spans="1:2" x14ac:dyDescent="0.25">
      <c r="A22" s="144" t="s">
        <v>539</v>
      </c>
    </row>
    <row r="23" spans="1:2" x14ac:dyDescent="0.25">
      <c r="A23" s="144" t="s">
        <v>540</v>
      </c>
    </row>
    <row r="24" spans="1:2" x14ac:dyDescent="0.25">
      <c r="A24" s="144" t="s">
        <v>541</v>
      </c>
    </row>
    <row r="25" spans="1:2" ht="15.75" thickBot="1" x14ac:dyDescent="0.3">
      <c r="A25" s="49"/>
    </row>
  </sheetData>
  <hyperlinks>
    <hyperlink ref="B1" location="'M.P-Index'!A1" display="Index" xr:uid="{119A2B5C-5599-4F54-9AEF-E396A55218B9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24A8E-1CDD-45C4-A193-C8B44DC86781}">
  <dimension ref="A1:C56"/>
  <sheetViews>
    <sheetView workbookViewId="0">
      <selection activeCell="G14" sqref="G14"/>
    </sheetView>
  </sheetViews>
  <sheetFormatPr defaultRowHeight="15" x14ac:dyDescent="0.25"/>
  <cols>
    <col min="1" max="1" width="20.140625" style="22" customWidth="1"/>
    <col min="2" max="2" width="99.28515625" style="22" customWidth="1"/>
    <col min="3" max="3" width="13.7109375" style="33" bestFit="1" customWidth="1"/>
    <col min="4" max="16384" width="9.140625" style="22"/>
  </cols>
  <sheetData>
    <row r="1" spans="1:3" x14ac:dyDescent="0.25">
      <c r="A1" s="43"/>
      <c r="B1" s="21" t="s">
        <v>908</v>
      </c>
      <c r="C1" s="110" t="s">
        <v>10</v>
      </c>
    </row>
    <row r="2" spans="1:3" x14ac:dyDescent="0.25">
      <c r="A2" s="358" t="s">
        <v>42</v>
      </c>
      <c r="B2" s="53" t="s">
        <v>774</v>
      </c>
      <c r="C2" s="31" t="s">
        <v>497</v>
      </c>
    </row>
    <row r="3" spans="1:3" x14ac:dyDescent="0.25">
      <c r="A3" s="358"/>
      <c r="B3" s="53" t="s">
        <v>498</v>
      </c>
      <c r="C3" s="31"/>
    </row>
    <row r="4" spans="1:3" x14ac:dyDescent="0.25">
      <c r="A4" s="54" t="s">
        <v>499</v>
      </c>
      <c r="B4" s="55" t="s">
        <v>500</v>
      </c>
      <c r="C4" s="38">
        <v>14490</v>
      </c>
    </row>
    <row r="5" spans="1:3" x14ac:dyDescent="0.25">
      <c r="A5" s="54" t="s">
        <v>501</v>
      </c>
      <c r="B5" s="55" t="s">
        <v>502</v>
      </c>
      <c r="C5" s="38">
        <v>15555</v>
      </c>
    </row>
    <row r="6" spans="1:3" x14ac:dyDescent="0.25">
      <c r="A6" s="54" t="s">
        <v>503</v>
      </c>
      <c r="B6" s="55" t="s">
        <v>504</v>
      </c>
      <c r="C6" s="38">
        <v>16775</v>
      </c>
    </row>
    <row r="7" spans="1:3" x14ac:dyDescent="0.25">
      <c r="A7" s="56"/>
      <c r="B7" s="53" t="s">
        <v>505</v>
      </c>
      <c r="C7" s="31"/>
    </row>
    <row r="8" spans="1:3" x14ac:dyDescent="0.25">
      <c r="A8" s="54" t="s">
        <v>506</v>
      </c>
      <c r="B8" s="55" t="s">
        <v>500</v>
      </c>
      <c r="C8" s="38">
        <v>15825</v>
      </c>
    </row>
    <row r="9" spans="1:3" x14ac:dyDescent="0.25">
      <c r="A9" s="54" t="s">
        <v>507</v>
      </c>
      <c r="B9" s="55" t="s">
        <v>502</v>
      </c>
      <c r="C9" s="38">
        <v>16885</v>
      </c>
    </row>
    <row r="10" spans="1:3" x14ac:dyDescent="0.25">
      <c r="A10" s="54" t="s">
        <v>508</v>
      </c>
      <c r="B10" s="55" t="s">
        <v>504</v>
      </c>
      <c r="C10" s="38">
        <v>18105</v>
      </c>
    </row>
    <row r="11" spans="1:3" ht="15" customHeight="1" x14ac:dyDescent="0.25">
      <c r="A11" s="57"/>
      <c r="B11" s="53" t="s">
        <v>775</v>
      </c>
      <c r="C11" s="31"/>
    </row>
    <row r="12" spans="1:3" x14ac:dyDescent="0.25">
      <c r="A12" s="56"/>
      <c r="B12" s="53" t="s">
        <v>509</v>
      </c>
      <c r="C12" s="31"/>
    </row>
    <row r="13" spans="1:3" x14ac:dyDescent="0.25">
      <c r="A13" s="39" t="s">
        <v>510</v>
      </c>
      <c r="B13" s="40" t="s">
        <v>511</v>
      </c>
      <c r="C13" s="38">
        <v>29690</v>
      </c>
    </row>
    <row r="14" spans="1:3" x14ac:dyDescent="0.25">
      <c r="A14" s="39" t="s">
        <v>512</v>
      </c>
      <c r="B14" s="40" t="s">
        <v>513</v>
      </c>
      <c r="C14" s="38">
        <v>20750</v>
      </c>
    </row>
    <row r="15" spans="1:3" x14ac:dyDescent="0.25">
      <c r="A15" s="39" t="s">
        <v>514</v>
      </c>
      <c r="B15" s="40" t="s">
        <v>515</v>
      </c>
      <c r="C15" s="38">
        <v>21970</v>
      </c>
    </row>
    <row r="16" spans="1:3" x14ac:dyDescent="0.25">
      <c r="A16" s="56"/>
      <c r="B16" s="53" t="s">
        <v>516</v>
      </c>
      <c r="C16" s="31"/>
    </row>
    <row r="17" spans="1:3" x14ac:dyDescent="0.25">
      <c r="A17" s="39" t="s">
        <v>517</v>
      </c>
      <c r="B17" s="40" t="s">
        <v>518</v>
      </c>
      <c r="C17" s="38">
        <v>21060</v>
      </c>
    </row>
    <row r="18" spans="1:3" x14ac:dyDescent="0.25">
      <c r="A18" s="39" t="s">
        <v>519</v>
      </c>
      <c r="B18" s="40" t="s">
        <v>520</v>
      </c>
      <c r="C18" s="38">
        <v>22120</v>
      </c>
    </row>
    <row r="19" spans="1:3" x14ac:dyDescent="0.25">
      <c r="A19" s="39" t="s">
        <v>521</v>
      </c>
      <c r="B19" s="40" t="s">
        <v>522</v>
      </c>
      <c r="C19" s="38">
        <v>23345</v>
      </c>
    </row>
    <row r="20" spans="1:3" ht="15.75" thickBot="1" x14ac:dyDescent="0.3">
      <c r="A20" s="102"/>
      <c r="B20" s="130"/>
      <c r="C20" s="131"/>
    </row>
    <row r="21" spans="1:3" x14ac:dyDescent="0.25">
      <c r="A21" s="132"/>
      <c r="B21" s="30"/>
      <c r="C21" s="133"/>
    </row>
    <row r="22" spans="1:3" x14ac:dyDescent="0.25">
      <c r="A22" s="132"/>
      <c r="B22" s="30"/>
      <c r="C22" s="58"/>
    </row>
    <row r="23" spans="1:3" x14ac:dyDescent="0.25">
      <c r="A23" s="132"/>
      <c r="B23" s="30"/>
      <c r="C23" s="58"/>
    </row>
    <row r="24" spans="1:3" x14ac:dyDescent="0.25">
      <c r="A24" s="132"/>
      <c r="B24" s="30"/>
      <c r="C24" s="58"/>
    </row>
    <row r="25" spans="1:3" x14ac:dyDescent="0.25">
      <c r="A25" s="132"/>
      <c r="B25" s="42"/>
      <c r="C25" s="134"/>
    </row>
    <row r="26" spans="1:3" x14ac:dyDescent="0.25">
      <c r="A26" s="132"/>
      <c r="B26" s="42"/>
      <c r="C26" s="59"/>
    </row>
    <row r="27" spans="1:3" x14ac:dyDescent="0.25">
      <c r="A27" s="132"/>
      <c r="B27" s="30"/>
      <c r="C27" s="60"/>
    </row>
    <row r="28" spans="1:3" x14ac:dyDescent="0.25">
      <c r="A28" s="132"/>
      <c r="B28" s="30"/>
      <c r="C28" s="60"/>
    </row>
    <row r="29" spans="1:3" x14ac:dyDescent="0.25">
      <c r="A29" s="132"/>
      <c r="B29" s="30"/>
      <c r="C29" s="60"/>
    </row>
    <row r="30" spans="1:3" x14ac:dyDescent="0.25">
      <c r="A30" s="132"/>
      <c r="B30" s="30"/>
      <c r="C30" s="60"/>
    </row>
    <row r="31" spans="1:3" x14ac:dyDescent="0.25">
      <c r="A31" s="132"/>
      <c r="B31" s="30"/>
      <c r="C31" s="60"/>
    </row>
    <row r="32" spans="1:3" x14ac:dyDescent="0.25">
      <c r="A32" s="132"/>
      <c r="B32" s="30"/>
      <c r="C32" s="60"/>
    </row>
    <row r="33" spans="1:3" x14ac:dyDescent="0.25">
      <c r="A33" s="132"/>
      <c r="B33" s="30"/>
      <c r="C33" s="59"/>
    </row>
    <row r="34" spans="1:3" x14ac:dyDescent="0.25">
      <c r="A34" s="132"/>
      <c r="B34" s="42"/>
      <c r="C34" s="59"/>
    </row>
    <row r="35" spans="1:3" x14ac:dyDescent="0.25">
      <c r="A35" s="132"/>
      <c r="B35" s="30"/>
      <c r="C35" s="58"/>
    </row>
    <row r="36" spans="1:3" x14ac:dyDescent="0.25">
      <c r="A36" s="132"/>
      <c r="B36" s="30"/>
      <c r="C36" s="58"/>
    </row>
    <row r="37" spans="1:3" x14ac:dyDescent="0.25">
      <c r="A37" s="132"/>
      <c r="B37" s="30"/>
      <c r="C37" s="58"/>
    </row>
    <row r="38" spans="1:3" x14ac:dyDescent="0.25">
      <c r="A38" s="132"/>
      <c r="B38" s="30"/>
      <c r="C38" s="58"/>
    </row>
    <row r="39" spans="1:3" x14ac:dyDescent="0.25">
      <c r="A39" s="132"/>
      <c r="B39" s="30"/>
      <c r="C39" s="58"/>
    </row>
    <row r="40" spans="1:3" x14ac:dyDescent="0.25">
      <c r="A40" s="132"/>
      <c r="B40" s="30"/>
      <c r="C40" s="58"/>
    </row>
    <row r="42" spans="1:3" x14ac:dyDescent="0.25">
      <c r="A42" s="135"/>
      <c r="B42" s="136"/>
      <c r="C42" s="59"/>
    </row>
    <row r="43" spans="1:3" x14ac:dyDescent="0.25">
      <c r="A43" s="135"/>
      <c r="B43" s="137"/>
      <c r="C43" s="134"/>
    </row>
    <row r="44" spans="1:3" x14ac:dyDescent="0.25">
      <c r="A44" s="135"/>
      <c r="B44" s="137"/>
      <c r="C44" s="134"/>
    </row>
    <row r="45" spans="1:3" x14ac:dyDescent="0.25">
      <c r="A45" s="135"/>
      <c r="B45" s="137"/>
      <c r="C45" s="134"/>
    </row>
    <row r="46" spans="1:3" x14ac:dyDescent="0.25">
      <c r="A46" s="135"/>
      <c r="B46" s="137"/>
      <c r="C46" s="134"/>
    </row>
    <row r="47" spans="1:3" x14ac:dyDescent="0.25">
      <c r="A47" s="135"/>
      <c r="B47" s="137"/>
      <c r="C47" s="134"/>
    </row>
    <row r="48" spans="1:3" x14ac:dyDescent="0.25">
      <c r="A48" s="135"/>
      <c r="B48" s="137"/>
      <c r="C48" s="134"/>
    </row>
    <row r="49" spans="1:3" x14ac:dyDescent="0.25">
      <c r="A49" s="135"/>
      <c r="B49" s="136"/>
    </row>
    <row r="50" spans="1:3" x14ac:dyDescent="0.25">
      <c r="A50" s="135"/>
      <c r="B50" s="136"/>
      <c r="C50" s="59"/>
    </row>
    <row r="51" spans="1:3" x14ac:dyDescent="0.25">
      <c r="A51" s="135"/>
      <c r="B51" s="137"/>
      <c r="C51" s="134"/>
    </row>
    <row r="52" spans="1:3" x14ac:dyDescent="0.25">
      <c r="A52" s="135"/>
      <c r="B52" s="137"/>
      <c r="C52" s="134"/>
    </row>
    <row r="53" spans="1:3" x14ac:dyDescent="0.25">
      <c r="A53" s="135"/>
      <c r="B53" s="137"/>
      <c r="C53" s="134"/>
    </row>
    <row r="54" spans="1:3" x14ac:dyDescent="0.25">
      <c r="A54" s="135"/>
      <c r="B54" s="137"/>
      <c r="C54" s="134"/>
    </row>
    <row r="55" spans="1:3" x14ac:dyDescent="0.25">
      <c r="A55" s="135"/>
      <c r="B55" s="137"/>
      <c r="C55" s="134"/>
    </row>
    <row r="56" spans="1:3" x14ac:dyDescent="0.25">
      <c r="A56" s="135"/>
      <c r="B56" s="137"/>
      <c r="C56" s="134"/>
    </row>
  </sheetData>
  <mergeCells count="1">
    <mergeCell ref="A2:A3"/>
  </mergeCells>
  <hyperlinks>
    <hyperlink ref="C1" location="'M.P-Index'!A1" display="Index" xr:uid="{5C1C4619-1A55-4BB7-BB69-7B8F6392C56C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E13EE-B933-4DBB-99ED-B69ADE858904}">
  <dimension ref="A1:C22"/>
  <sheetViews>
    <sheetView workbookViewId="0">
      <selection activeCell="D10" sqref="D10"/>
    </sheetView>
  </sheetViews>
  <sheetFormatPr defaultColWidth="9.140625" defaultRowHeight="15" x14ac:dyDescent="0.25"/>
  <cols>
    <col min="1" max="1" width="17" customWidth="1"/>
    <col min="2" max="2" width="70.140625" customWidth="1"/>
    <col min="3" max="3" width="12" style="52" bestFit="1" customWidth="1"/>
    <col min="4" max="4" width="56.140625" customWidth="1"/>
  </cols>
  <sheetData>
    <row r="1" spans="1:3" x14ac:dyDescent="0.25">
      <c r="A1" s="138"/>
      <c r="B1" s="21" t="s">
        <v>28</v>
      </c>
      <c r="C1" s="110" t="s">
        <v>10</v>
      </c>
    </row>
    <row r="2" spans="1:3" x14ac:dyDescent="0.25">
      <c r="A2" s="357" t="s">
        <v>42</v>
      </c>
      <c r="B2" s="24" t="s">
        <v>43</v>
      </c>
      <c r="C2" s="31" t="s">
        <v>497</v>
      </c>
    </row>
    <row r="3" spans="1:3" x14ac:dyDescent="0.25">
      <c r="A3" s="357"/>
      <c r="B3" s="24" t="s">
        <v>542</v>
      </c>
      <c r="C3" s="31"/>
    </row>
    <row r="4" spans="1:3" x14ac:dyDescent="0.25">
      <c r="A4" s="125" t="s">
        <v>543</v>
      </c>
      <c r="B4" s="111" t="s">
        <v>544</v>
      </c>
      <c r="C4" s="67">
        <v>4630</v>
      </c>
    </row>
    <row r="5" spans="1:3" x14ac:dyDescent="0.25">
      <c r="A5" s="139" t="s">
        <v>545</v>
      </c>
      <c r="B5" s="126" t="s">
        <v>546</v>
      </c>
      <c r="C5" s="67">
        <v>5300</v>
      </c>
    </row>
    <row r="6" spans="1:3" x14ac:dyDescent="0.25">
      <c r="A6" s="139" t="s">
        <v>547</v>
      </c>
      <c r="B6" s="126" t="s">
        <v>548</v>
      </c>
      <c r="C6" s="67">
        <v>5175</v>
      </c>
    </row>
    <row r="7" spans="1:3" x14ac:dyDescent="0.25">
      <c r="A7" s="139" t="s">
        <v>549</v>
      </c>
      <c r="B7" s="126" t="s">
        <v>550</v>
      </c>
      <c r="C7" s="67">
        <v>3965</v>
      </c>
    </row>
    <row r="8" spans="1:3" x14ac:dyDescent="0.25">
      <c r="A8" s="139" t="s">
        <v>551</v>
      </c>
      <c r="B8" s="126" t="s">
        <v>552</v>
      </c>
      <c r="C8" s="67">
        <v>5460</v>
      </c>
    </row>
    <row r="9" spans="1:3" x14ac:dyDescent="0.25">
      <c r="A9" s="139" t="s">
        <v>553</v>
      </c>
      <c r="B9" s="126" t="s">
        <v>554</v>
      </c>
      <c r="C9" s="67">
        <v>6100</v>
      </c>
    </row>
    <row r="10" spans="1:3" x14ac:dyDescent="0.25">
      <c r="A10" s="139" t="s">
        <v>555</v>
      </c>
      <c r="B10" s="126" t="s">
        <v>556</v>
      </c>
      <c r="C10" s="140">
        <v>6855</v>
      </c>
    </row>
    <row r="11" spans="1:3" x14ac:dyDescent="0.25">
      <c r="A11" s="141"/>
      <c r="B11" s="126"/>
      <c r="C11" s="31"/>
    </row>
    <row r="12" spans="1:3" x14ac:dyDescent="0.25">
      <c r="A12" s="139" t="s">
        <v>557</v>
      </c>
      <c r="B12" s="126" t="s">
        <v>558</v>
      </c>
      <c r="C12" s="67">
        <v>195</v>
      </c>
    </row>
    <row r="13" spans="1:3" x14ac:dyDescent="0.25">
      <c r="A13" s="141"/>
      <c r="B13" s="126"/>
      <c r="C13" s="31"/>
    </row>
    <row r="14" spans="1:3" x14ac:dyDescent="0.25">
      <c r="A14" s="139" t="s">
        <v>559</v>
      </c>
      <c r="B14" s="126" t="s">
        <v>560</v>
      </c>
      <c r="C14" s="67">
        <v>930</v>
      </c>
    </row>
    <row r="15" spans="1:3" x14ac:dyDescent="0.25">
      <c r="A15" s="139" t="s">
        <v>561</v>
      </c>
      <c r="B15" s="126" t="s">
        <v>562</v>
      </c>
      <c r="C15" s="67">
        <v>1270</v>
      </c>
    </row>
    <row r="16" spans="1:3" x14ac:dyDescent="0.25">
      <c r="A16" s="139" t="s">
        <v>563</v>
      </c>
      <c r="B16" s="126" t="s">
        <v>564</v>
      </c>
      <c r="C16" s="67">
        <v>1355</v>
      </c>
    </row>
    <row r="17" spans="1:3" x14ac:dyDescent="0.25">
      <c r="A17" s="139" t="s">
        <v>565</v>
      </c>
      <c r="B17" s="126" t="s">
        <v>566</v>
      </c>
      <c r="C17" s="67">
        <v>1600</v>
      </c>
    </row>
    <row r="18" spans="1:3" x14ac:dyDescent="0.25">
      <c r="A18" s="141"/>
      <c r="B18" s="126"/>
      <c r="C18" s="31"/>
    </row>
    <row r="19" spans="1:3" x14ac:dyDescent="0.25">
      <c r="A19" s="139" t="s">
        <v>567</v>
      </c>
      <c r="B19" s="126" t="s">
        <v>568</v>
      </c>
      <c r="C19" s="67">
        <v>565</v>
      </c>
    </row>
    <row r="20" spans="1:3" x14ac:dyDescent="0.25">
      <c r="A20" s="139" t="s">
        <v>569</v>
      </c>
      <c r="B20" s="126" t="s">
        <v>570</v>
      </c>
      <c r="C20" s="67">
        <v>670</v>
      </c>
    </row>
    <row r="21" spans="1:3" x14ac:dyDescent="0.25">
      <c r="A21" s="139" t="s">
        <v>571</v>
      </c>
      <c r="B21" s="126" t="s">
        <v>572</v>
      </c>
      <c r="C21" s="140">
        <v>755</v>
      </c>
    </row>
    <row r="22" spans="1:3" ht="15.75" thickBot="1" x14ac:dyDescent="0.3">
      <c r="A22" s="45"/>
      <c r="B22" s="29"/>
      <c r="C22" s="41"/>
    </row>
  </sheetData>
  <mergeCells count="1">
    <mergeCell ref="A2:A3"/>
  </mergeCells>
  <hyperlinks>
    <hyperlink ref="C1" location="'M.P-Index'!A1" display="Index" xr:uid="{37698F47-AB46-4753-8277-A63DBD426EB8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B2969-4FA0-4F2C-B320-5BD24866E4E6}">
  <dimension ref="A1:D9"/>
  <sheetViews>
    <sheetView workbookViewId="0">
      <selection activeCell="F9" sqref="F9"/>
    </sheetView>
  </sheetViews>
  <sheetFormatPr defaultColWidth="9.140625" defaultRowHeight="15" x14ac:dyDescent="0.25"/>
  <cols>
    <col min="1" max="1" width="14" style="30" bestFit="1" customWidth="1"/>
    <col min="2" max="2" width="79.85546875" style="22" bestFit="1" customWidth="1"/>
    <col min="3" max="3" width="11.5703125" style="33" bestFit="1" customWidth="1"/>
    <col min="4" max="4" width="9.140625" style="33"/>
    <col min="5" max="16384" width="9.140625" style="22"/>
  </cols>
  <sheetData>
    <row r="1" spans="1:4" x14ac:dyDescent="0.25">
      <c r="A1" s="20"/>
      <c r="B1" s="21"/>
      <c r="C1" s="110" t="s">
        <v>10</v>
      </c>
    </row>
    <row r="2" spans="1:4" x14ac:dyDescent="0.25">
      <c r="A2" s="23"/>
      <c r="B2" s="24" t="s">
        <v>573</v>
      </c>
      <c r="C2" s="31"/>
    </row>
    <row r="3" spans="1:4" x14ac:dyDescent="0.25">
      <c r="A3" s="23" t="s">
        <v>42</v>
      </c>
      <c r="B3" s="24" t="s">
        <v>43</v>
      </c>
      <c r="C3" s="31" t="s">
        <v>44</v>
      </c>
    </row>
    <row r="4" spans="1:4" x14ac:dyDescent="0.25">
      <c r="A4" s="23"/>
      <c r="B4" s="24" t="s">
        <v>574</v>
      </c>
      <c r="C4" s="31"/>
    </row>
    <row r="5" spans="1:4" x14ac:dyDescent="0.25">
      <c r="A5" s="25" t="s">
        <v>575</v>
      </c>
      <c r="B5" s="26" t="s">
        <v>576</v>
      </c>
      <c r="C5" s="27">
        <v>4950</v>
      </c>
      <c r="D5" s="145"/>
    </row>
    <row r="6" spans="1:4" x14ac:dyDescent="0.25">
      <c r="A6" s="25" t="s">
        <v>577</v>
      </c>
      <c r="B6" s="26" t="s">
        <v>578</v>
      </c>
      <c r="C6" s="27">
        <v>6520</v>
      </c>
      <c r="D6" s="145"/>
    </row>
    <row r="7" spans="1:4" x14ac:dyDescent="0.25">
      <c r="A7" s="25"/>
      <c r="B7" s="26"/>
      <c r="C7" s="27"/>
    </row>
    <row r="8" spans="1:4" x14ac:dyDescent="0.25">
      <c r="A8" s="25"/>
      <c r="B8" s="116" t="s">
        <v>637</v>
      </c>
      <c r="C8" s="27"/>
    </row>
    <row r="9" spans="1:4" ht="15.75" thickBot="1" x14ac:dyDescent="0.3">
      <c r="A9" s="28"/>
      <c r="B9" s="29"/>
      <c r="C9" s="41"/>
    </row>
  </sheetData>
  <hyperlinks>
    <hyperlink ref="C1" location="'M.P-Index'!A1" display="Index" xr:uid="{95F1D9F1-FD26-473B-A8C1-13BF27B17164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D590C-12E2-4702-8E8C-E0F3F1EDE4A3}">
  <dimension ref="A1:C15"/>
  <sheetViews>
    <sheetView workbookViewId="0">
      <selection activeCell="B21" sqref="B21"/>
    </sheetView>
  </sheetViews>
  <sheetFormatPr defaultRowHeight="15" x14ac:dyDescent="0.25"/>
  <cols>
    <col min="1" max="1" width="24.28515625" bestFit="1" customWidth="1"/>
    <col min="2" max="2" width="61.85546875" bestFit="1" customWidth="1"/>
    <col min="3" max="3" width="11.5703125" style="52" bestFit="1" customWidth="1"/>
  </cols>
  <sheetData>
    <row r="1" spans="1:3" ht="15.75" customHeight="1" x14ac:dyDescent="0.25">
      <c r="A1" s="20"/>
      <c r="B1" s="21"/>
      <c r="C1" s="110" t="s">
        <v>10</v>
      </c>
    </row>
    <row r="2" spans="1:3" ht="15.75" customHeight="1" x14ac:dyDescent="0.25">
      <c r="A2" s="23"/>
      <c r="B2" s="24" t="s">
        <v>985</v>
      </c>
      <c r="C2" s="31"/>
    </row>
    <row r="3" spans="1:3" ht="15.75" customHeight="1" x14ac:dyDescent="0.25">
      <c r="A3" s="294" t="s">
        <v>42</v>
      </c>
      <c r="B3" s="24" t="s">
        <v>1021</v>
      </c>
      <c r="C3" s="31" t="s">
        <v>44</v>
      </c>
    </row>
    <row r="4" spans="1:3" ht="15.75" customHeight="1" x14ac:dyDescent="0.25">
      <c r="A4" s="294"/>
      <c r="B4" s="290" t="s">
        <v>959</v>
      </c>
      <c r="C4" s="31"/>
    </row>
    <row r="5" spans="1:3" ht="15.75" customHeight="1" x14ac:dyDescent="0.25">
      <c r="A5" s="299" t="s">
        <v>960</v>
      </c>
      <c r="B5" s="301" t="s">
        <v>961</v>
      </c>
      <c r="C5" s="300">
        <v>18775</v>
      </c>
    </row>
    <row r="6" spans="1:3" ht="15.75" customHeight="1" x14ac:dyDescent="0.25">
      <c r="A6" s="299" t="s">
        <v>962</v>
      </c>
      <c r="B6" s="301" t="s">
        <v>963</v>
      </c>
      <c r="C6" s="300">
        <v>27440</v>
      </c>
    </row>
    <row r="7" spans="1:3" ht="15.75" customHeight="1" x14ac:dyDescent="0.25">
      <c r="A7" s="294"/>
      <c r="B7" s="290" t="s">
        <v>964</v>
      </c>
      <c r="C7" s="31"/>
    </row>
    <row r="8" spans="1:3" ht="15.75" customHeight="1" x14ac:dyDescent="0.25">
      <c r="A8" s="299" t="s">
        <v>965</v>
      </c>
      <c r="B8" s="301" t="s">
        <v>961</v>
      </c>
      <c r="C8" s="300">
        <v>20400</v>
      </c>
    </row>
    <row r="9" spans="1:3" ht="15.75" customHeight="1" x14ac:dyDescent="0.25">
      <c r="A9" s="299" t="s">
        <v>966</v>
      </c>
      <c r="B9" s="301" t="s">
        <v>963</v>
      </c>
      <c r="C9" s="300">
        <v>30240</v>
      </c>
    </row>
    <row r="10" spans="1:3" ht="15.75" customHeight="1" x14ac:dyDescent="0.25">
      <c r="A10" s="294"/>
      <c r="B10" s="290" t="s">
        <v>967</v>
      </c>
      <c r="C10" s="31"/>
    </row>
    <row r="11" spans="1:3" ht="15.75" customHeight="1" x14ac:dyDescent="0.25">
      <c r="A11" s="299" t="s">
        <v>968</v>
      </c>
      <c r="B11" s="301" t="s">
        <v>961</v>
      </c>
      <c r="C11" s="296">
        <v>21300</v>
      </c>
    </row>
    <row r="12" spans="1:3" ht="15.75" customHeight="1" x14ac:dyDescent="0.25">
      <c r="A12" s="299" t="s">
        <v>969</v>
      </c>
      <c r="B12" s="301" t="s">
        <v>963</v>
      </c>
      <c r="C12" s="296">
        <v>31950</v>
      </c>
    </row>
    <row r="13" spans="1:3" ht="15.75" customHeight="1" x14ac:dyDescent="0.25">
      <c r="A13" s="364" t="s">
        <v>1023</v>
      </c>
      <c r="B13" s="290" t="s">
        <v>1022</v>
      </c>
      <c r="C13" s="31"/>
    </row>
    <row r="14" spans="1:3" ht="15.75" customHeight="1" x14ac:dyDescent="0.25">
      <c r="A14" s="299" t="s">
        <v>1001</v>
      </c>
      <c r="B14" s="301" t="s">
        <v>1002</v>
      </c>
      <c r="C14" s="297">
        <v>33960</v>
      </c>
    </row>
    <row r="15" spans="1:3" ht="15.75" thickBot="1" x14ac:dyDescent="0.3">
      <c r="A15" s="203"/>
      <c r="B15" s="204"/>
      <c r="C15" s="298"/>
    </row>
  </sheetData>
  <hyperlinks>
    <hyperlink ref="C1" location="'M.P-Index'!A1" display="Index" xr:uid="{DB219CE3-AA70-4DCC-B953-D9A37D596B91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9537A-CDF4-40A3-BD5D-6B4D8C6A8D93}">
  <dimension ref="A1:C29"/>
  <sheetViews>
    <sheetView workbookViewId="0">
      <selection activeCell="C1" sqref="C1"/>
    </sheetView>
  </sheetViews>
  <sheetFormatPr defaultRowHeight="15" x14ac:dyDescent="0.25"/>
  <cols>
    <col min="1" max="1" width="25.85546875" customWidth="1"/>
    <col min="2" max="2" width="73.140625" bestFit="1" customWidth="1"/>
    <col min="3" max="3" width="11.5703125" style="52" bestFit="1" customWidth="1"/>
    <col min="5" max="5" width="11.5703125" bestFit="1" customWidth="1"/>
  </cols>
  <sheetData>
    <row r="1" spans="1:3" ht="15.75" customHeight="1" x14ac:dyDescent="0.25">
      <c r="A1" s="20"/>
      <c r="B1" s="21"/>
      <c r="C1" s="110" t="s">
        <v>10</v>
      </c>
    </row>
    <row r="2" spans="1:3" ht="15.75" customHeight="1" x14ac:dyDescent="0.25">
      <c r="A2" s="23"/>
      <c r="B2" s="24" t="s">
        <v>986</v>
      </c>
      <c r="C2" s="31"/>
    </row>
    <row r="3" spans="1:3" ht="15.75" customHeight="1" x14ac:dyDescent="0.25">
      <c r="A3" s="294" t="s">
        <v>42</v>
      </c>
      <c r="B3" s="24" t="s">
        <v>1021</v>
      </c>
      <c r="C3" s="31" t="s">
        <v>44</v>
      </c>
    </row>
    <row r="4" spans="1:3" ht="15.75" customHeight="1" x14ac:dyDescent="0.25">
      <c r="A4" s="294"/>
      <c r="B4" s="290" t="s">
        <v>970</v>
      </c>
      <c r="C4" s="31" t="s">
        <v>917</v>
      </c>
    </row>
    <row r="5" spans="1:3" ht="15.75" customHeight="1" x14ac:dyDescent="0.25">
      <c r="A5" s="294" t="s">
        <v>971</v>
      </c>
      <c r="B5" s="291" t="s">
        <v>961</v>
      </c>
      <c r="C5" s="300">
        <v>18775</v>
      </c>
    </row>
    <row r="6" spans="1:3" ht="15.75" customHeight="1" x14ac:dyDescent="0.25">
      <c r="A6" s="294" t="s">
        <v>972</v>
      </c>
      <c r="B6" s="291" t="s">
        <v>963</v>
      </c>
      <c r="C6" s="300">
        <v>27440</v>
      </c>
    </row>
    <row r="7" spans="1:3" ht="15.75" customHeight="1" x14ac:dyDescent="0.25">
      <c r="A7" s="294"/>
      <c r="B7" s="290" t="s">
        <v>973</v>
      </c>
      <c r="C7" s="31"/>
    </row>
    <row r="8" spans="1:3" ht="15.75" customHeight="1" x14ac:dyDescent="0.25">
      <c r="A8" s="294" t="s">
        <v>974</v>
      </c>
      <c r="B8" s="291" t="s">
        <v>961</v>
      </c>
      <c r="C8" s="300">
        <v>20400</v>
      </c>
    </row>
    <row r="9" spans="1:3" ht="15.75" customHeight="1" x14ac:dyDescent="0.25">
      <c r="A9" s="294" t="s">
        <v>975</v>
      </c>
      <c r="B9" s="291" t="s">
        <v>963</v>
      </c>
      <c r="C9" s="300">
        <v>30240</v>
      </c>
    </row>
    <row r="10" spans="1:3" ht="15.75" customHeight="1" x14ac:dyDescent="0.25">
      <c r="A10" s="294"/>
      <c r="B10" s="290" t="s">
        <v>976</v>
      </c>
      <c r="C10" s="31"/>
    </row>
    <row r="11" spans="1:3" ht="15.75" customHeight="1" x14ac:dyDescent="0.25">
      <c r="A11" s="294" t="s">
        <v>977</v>
      </c>
      <c r="B11" s="291" t="s">
        <v>961</v>
      </c>
      <c r="C11" s="296">
        <v>21300</v>
      </c>
    </row>
    <row r="12" spans="1:3" ht="15.75" customHeight="1" x14ac:dyDescent="0.25">
      <c r="A12" s="294" t="s">
        <v>978</v>
      </c>
      <c r="B12" s="291" t="s">
        <v>963</v>
      </c>
      <c r="C12" s="296">
        <v>31950</v>
      </c>
    </row>
    <row r="13" spans="1:3" ht="15.75" customHeight="1" x14ac:dyDescent="0.25">
      <c r="A13" s="364" t="s">
        <v>1024</v>
      </c>
      <c r="B13" s="290" t="s">
        <v>1025</v>
      </c>
      <c r="C13" s="31"/>
    </row>
    <row r="14" spans="1:3" ht="15.75" customHeight="1" thickBot="1" x14ac:dyDescent="0.3">
      <c r="A14" s="295" t="s">
        <v>1001</v>
      </c>
      <c r="B14" s="292" t="s">
        <v>1003</v>
      </c>
      <c r="C14" s="297">
        <v>33960</v>
      </c>
    </row>
    <row r="15" spans="1:3" ht="15.75" customHeight="1" x14ac:dyDescent="0.25">
      <c r="A15" s="293"/>
      <c r="B15" s="304"/>
      <c r="C15" s="305"/>
    </row>
    <row r="16" spans="1:3" ht="15.75" customHeight="1" x14ac:dyDescent="0.25">
      <c r="A16" s="359" t="s">
        <v>42</v>
      </c>
      <c r="B16" s="302" t="s">
        <v>43</v>
      </c>
      <c r="C16" s="307" t="s">
        <v>44</v>
      </c>
    </row>
    <row r="17" spans="1:3" ht="15.75" customHeight="1" x14ac:dyDescent="0.25">
      <c r="A17" s="359"/>
      <c r="B17" s="303" t="s">
        <v>928</v>
      </c>
      <c r="C17" s="31"/>
    </row>
    <row r="18" spans="1:3" ht="15.75" customHeight="1" x14ac:dyDescent="0.25">
      <c r="A18" s="306"/>
      <c r="B18" s="290" t="s">
        <v>970</v>
      </c>
      <c r="C18" s="307"/>
    </row>
    <row r="19" spans="1:3" ht="15.75" customHeight="1" x14ac:dyDescent="0.25">
      <c r="A19" s="299" t="s">
        <v>979</v>
      </c>
      <c r="B19" s="291" t="s">
        <v>961</v>
      </c>
      <c r="C19" s="300">
        <v>26660</v>
      </c>
    </row>
    <row r="20" spans="1:3" ht="15.75" customHeight="1" x14ac:dyDescent="0.25">
      <c r="A20" s="299" t="s">
        <v>980</v>
      </c>
      <c r="B20" s="291" t="s">
        <v>963</v>
      </c>
      <c r="C20" s="300">
        <v>38965</v>
      </c>
    </row>
    <row r="21" spans="1:3" ht="15.75" customHeight="1" x14ac:dyDescent="0.25">
      <c r="A21" s="306"/>
      <c r="B21" s="290" t="s">
        <v>973</v>
      </c>
      <c r="C21" s="31"/>
    </row>
    <row r="22" spans="1:3" ht="15.75" customHeight="1" x14ac:dyDescent="0.25">
      <c r="A22" s="299" t="s">
        <v>981</v>
      </c>
      <c r="B22" s="291" t="s">
        <v>961</v>
      </c>
      <c r="C22" s="300">
        <v>29580</v>
      </c>
    </row>
    <row r="23" spans="1:3" ht="15.75" customHeight="1" x14ac:dyDescent="0.25">
      <c r="A23" s="299" t="s">
        <v>982</v>
      </c>
      <c r="B23" s="291" t="s">
        <v>963</v>
      </c>
      <c r="C23" s="300">
        <v>43850</v>
      </c>
    </row>
    <row r="24" spans="1:3" ht="15.75" customHeight="1" x14ac:dyDescent="0.25">
      <c r="A24" s="306"/>
      <c r="B24" s="290" t="s">
        <v>976</v>
      </c>
      <c r="C24" s="31"/>
    </row>
    <row r="25" spans="1:3" ht="15.75" customHeight="1" x14ac:dyDescent="0.25">
      <c r="A25" s="299" t="s">
        <v>983</v>
      </c>
      <c r="B25" s="291" t="s">
        <v>961</v>
      </c>
      <c r="C25" s="300">
        <v>30885</v>
      </c>
    </row>
    <row r="26" spans="1:3" ht="15.75" customHeight="1" x14ac:dyDescent="0.25">
      <c r="A26" s="299" t="s">
        <v>984</v>
      </c>
      <c r="B26" s="291" t="s">
        <v>963</v>
      </c>
      <c r="C26" s="300">
        <v>46325</v>
      </c>
    </row>
    <row r="27" spans="1:3" ht="15.75" customHeight="1" x14ac:dyDescent="0.25">
      <c r="A27" s="364" t="s">
        <v>1024</v>
      </c>
      <c r="B27" s="290" t="s">
        <v>1025</v>
      </c>
      <c r="C27" s="31"/>
    </row>
    <row r="28" spans="1:3" ht="15.75" customHeight="1" x14ac:dyDescent="0.25">
      <c r="A28" s="295" t="s">
        <v>1001</v>
      </c>
      <c r="B28" s="292" t="s">
        <v>1003</v>
      </c>
      <c r="C28" s="297">
        <v>33960</v>
      </c>
    </row>
    <row r="29" spans="1:3" ht="15.75" customHeight="1" thickBot="1" x14ac:dyDescent="0.3">
      <c r="A29" s="203"/>
      <c r="B29" s="204"/>
      <c r="C29" s="298"/>
    </row>
  </sheetData>
  <mergeCells count="1">
    <mergeCell ref="A16:A17"/>
  </mergeCells>
  <hyperlinks>
    <hyperlink ref="C1" location="'M.P-Index'!A1" display="Index" xr:uid="{9B69FA3B-7FBE-41D1-9721-240F77CD102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47BD0-4074-463F-9E6D-F681E18DDDB8}">
  <dimension ref="A1:C76"/>
  <sheetViews>
    <sheetView workbookViewId="0">
      <selection activeCell="F16" sqref="F16"/>
    </sheetView>
  </sheetViews>
  <sheetFormatPr defaultColWidth="9.140625" defaultRowHeight="15" x14ac:dyDescent="0.25"/>
  <cols>
    <col min="1" max="1" width="14" style="30" bestFit="1" customWidth="1"/>
    <col min="2" max="2" width="84.42578125" style="22" bestFit="1" customWidth="1"/>
    <col min="3" max="3" width="13.42578125" style="33" bestFit="1" customWidth="1"/>
    <col min="4" max="16384" width="9.140625" style="22"/>
  </cols>
  <sheetData>
    <row r="1" spans="1:3" x14ac:dyDescent="0.25">
      <c r="A1" s="20"/>
      <c r="B1" s="21"/>
      <c r="C1" s="110" t="s">
        <v>10</v>
      </c>
    </row>
    <row r="2" spans="1:3" x14ac:dyDescent="0.25">
      <c r="A2" s="23"/>
      <c r="B2" s="24" t="s">
        <v>909</v>
      </c>
      <c r="C2" s="31"/>
    </row>
    <row r="3" spans="1:3" x14ac:dyDescent="0.25">
      <c r="A3" s="23" t="s">
        <v>42</v>
      </c>
      <c r="B3" s="24" t="s">
        <v>43</v>
      </c>
      <c r="C3" s="31" t="s">
        <v>44</v>
      </c>
    </row>
    <row r="4" spans="1:3" x14ac:dyDescent="0.25">
      <c r="A4" s="23"/>
      <c r="B4" s="24" t="s">
        <v>846</v>
      </c>
      <c r="C4" s="31"/>
    </row>
    <row r="5" spans="1:3" x14ac:dyDescent="0.25">
      <c r="A5" s="25" t="s">
        <v>45</v>
      </c>
      <c r="B5" s="26" t="s">
        <v>645</v>
      </c>
      <c r="C5" s="27">
        <v>3995</v>
      </c>
    </row>
    <row r="6" spans="1:3" x14ac:dyDescent="0.25">
      <c r="A6" s="25" t="s">
        <v>46</v>
      </c>
      <c r="B6" s="26" t="s">
        <v>646</v>
      </c>
      <c r="C6" s="27">
        <v>4375</v>
      </c>
    </row>
    <row r="7" spans="1:3" x14ac:dyDescent="0.25">
      <c r="A7" s="25" t="s">
        <v>47</v>
      </c>
      <c r="B7" s="26" t="s">
        <v>647</v>
      </c>
      <c r="C7" s="27">
        <v>4920</v>
      </c>
    </row>
    <row r="8" spans="1:3" x14ac:dyDescent="0.25">
      <c r="A8" s="25" t="s">
        <v>48</v>
      </c>
      <c r="B8" s="26" t="s">
        <v>648</v>
      </c>
      <c r="C8" s="27">
        <v>5500</v>
      </c>
    </row>
    <row r="9" spans="1:3" x14ac:dyDescent="0.25">
      <c r="A9" s="25" t="s">
        <v>49</v>
      </c>
      <c r="B9" s="26" t="s">
        <v>649</v>
      </c>
      <c r="C9" s="27">
        <v>6480</v>
      </c>
    </row>
    <row r="10" spans="1:3" x14ac:dyDescent="0.25">
      <c r="A10" s="25" t="s">
        <v>50</v>
      </c>
      <c r="B10" s="26" t="s">
        <v>650</v>
      </c>
      <c r="C10" s="27">
        <v>7680</v>
      </c>
    </row>
    <row r="11" spans="1:3" x14ac:dyDescent="0.25">
      <c r="A11" s="25" t="s">
        <v>51</v>
      </c>
      <c r="B11" s="26" t="s">
        <v>651</v>
      </c>
      <c r="C11" s="27">
        <v>7990</v>
      </c>
    </row>
    <row r="12" spans="1:3" x14ac:dyDescent="0.25">
      <c r="A12" s="25" t="s">
        <v>52</v>
      </c>
      <c r="B12" s="26" t="s">
        <v>652</v>
      </c>
      <c r="C12" s="27">
        <v>8690</v>
      </c>
    </row>
    <row r="13" spans="1:3" x14ac:dyDescent="0.25">
      <c r="A13" s="25"/>
      <c r="B13" s="24" t="s">
        <v>847</v>
      </c>
      <c r="C13" s="27"/>
    </row>
    <row r="14" spans="1:3" x14ac:dyDescent="0.25">
      <c r="A14" s="25" t="s">
        <v>53</v>
      </c>
      <c r="B14" s="26" t="s">
        <v>653</v>
      </c>
      <c r="C14" s="27">
        <v>4480</v>
      </c>
    </row>
    <row r="15" spans="1:3" x14ac:dyDescent="0.25">
      <c r="A15" s="25" t="s">
        <v>54</v>
      </c>
      <c r="B15" s="26" t="s">
        <v>654</v>
      </c>
      <c r="C15" s="27">
        <v>5120</v>
      </c>
    </row>
    <row r="16" spans="1:3" x14ac:dyDescent="0.25">
      <c r="A16" s="25" t="s">
        <v>55</v>
      </c>
      <c r="B16" s="26" t="s">
        <v>655</v>
      </c>
      <c r="C16" s="27">
        <v>5635</v>
      </c>
    </row>
    <row r="17" spans="1:3" ht="16.5" customHeight="1" x14ac:dyDescent="0.25">
      <c r="A17" s="25" t="s">
        <v>56</v>
      </c>
      <c r="B17" s="26" t="s">
        <v>656</v>
      </c>
      <c r="C17" s="27">
        <v>6390</v>
      </c>
    </row>
    <row r="18" spans="1:3" x14ac:dyDescent="0.25">
      <c r="A18" s="25" t="s">
        <v>57</v>
      </c>
      <c r="B18" s="26" t="s">
        <v>657</v>
      </c>
      <c r="C18" s="27">
        <v>7180</v>
      </c>
    </row>
    <row r="19" spans="1:3" x14ac:dyDescent="0.25">
      <c r="A19" s="25" t="s">
        <v>58</v>
      </c>
      <c r="B19" s="26" t="s">
        <v>658</v>
      </c>
      <c r="C19" s="27">
        <v>8615</v>
      </c>
    </row>
    <row r="20" spans="1:3" x14ac:dyDescent="0.25">
      <c r="A20" s="25" t="s">
        <v>59</v>
      </c>
      <c r="B20" s="26" t="s">
        <v>659</v>
      </c>
      <c r="C20" s="27">
        <v>9255</v>
      </c>
    </row>
    <row r="21" spans="1:3" x14ac:dyDescent="0.25">
      <c r="A21" s="25" t="s">
        <v>60</v>
      </c>
      <c r="B21" s="26" t="s">
        <v>660</v>
      </c>
      <c r="C21" s="27">
        <v>9720</v>
      </c>
    </row>
    <row r="22" spans="1:3" x14ac:dyDescent="0.25">
      <c r="A22" s="25"/>
      <c r="B22" s="24" t="s">
        <v>848</v>
      </c>
      <c r="C22" s="27"/>
    </row>
    <row r="23" spans="1:3" x14ac:dyDescent="0.25">
      <c r="A23" s="25" t="s">
        <v>61</v>
      </c>
      <c r="B23" s="26" t="s">
        <v>661</v>
      </c>
      <c r="C23" s="27">
        <v>4920</v>
      </c>
    </row>
    <row r="24" spans="1:3" x14ac:dyDescent="0.25">
      <c r="A24" s="25" t="s">
        <v>62</v>
      </c>
      <c r="B24" s="26" t="s">
        <v>662</v>
      </c>
      <c r="C24" s="27">
        <v>5220</v>
      </c>
    </row>
    <row r="25" spans="1:3" x14ac:dyDescent="0.25">
      <c r="A25" s="25" t="s">
        <v>63</v>
      </c>
      <c r="B25" s="26" t="s">
        <v>663</v>
      </c>
      <c r="C25" s="27">
        <v>6120</v>
      </c>
    </row>
    <row r="26" spans="1:3" x14ac:dyDescent="0.25">
      <c r="A26" s="25" t="s">
        <v>64</v>
      </c>
      <c r="B26" s="26" t="s">
        <v>664</v>
      </c>
      <c r="C26" s="27">
        <v>7515</v>
      </c>
    </row>
    <row r="27" spans="1:3" x14ac:dyDescent="0.25">
      <c r="A27" s="25" t="s">
        <v>65</v>
      </c>
      <c r="B27" s="26" t="s">
        <v>665</v>
      </c>
      <c r="C27" s="27">
        <v>8280</v>
      </c>
    </row>
    <row r="28" spans="1:3" x14ac:dyDescent="0.25">
      <c r="A28" s="25" t="s">
        <v>66</v>
      </c>
      <c r="B28" s="26" t="s">
        <v>666</v>
      </c>
      <c r="C28" s="27">
        <v>9310</v>
      </c>
    </row>
    <row r="29" spans="1:3" x14ac:dyDescent="0.25">
      <c r="A29" s="25" t="s">
        <v>67</v>
      </c>
      <c r="B29" s="26" t="s">
        <v>667</v>
      </c>
      <c r="C29" s="27">
        <v>10670</v>
      </c>
    </row>
    <row r="30" spans="1:3" x14ac:dyDescent="0.25">
      <c r="A30" s="25" t="s">
        <v>68</v>
      </c>
      <c r="B30" s="26" t="s">
        <v>668</v>
      </c>
      <c r="C30" s="27">
        <v>11205</v>
      </c>
    </row>
    <row r="31" spans="1:3" x14ac:dyDescent="0.25">
      <c r="A31" s="25"/>
      <c r="B31" s="24" t="s">
        <v>849</v>
      </c>
      <c r="C31" s="27"/>
    </row>
    <row r="32" spans="1:3" x14ac:dyDescent="0.25">
      <c r="A32" s="25" t="s">
        <v>69</v>
      </c>
      <c r="B32" s="26" t="s">
        <v>669</v>
      </c>
      <c r="C32" s="27">
        <v>3830</v>
      </c>
    </row>
    <row r="33" spans="1:3" x14ac:dyDescent="0.25">
      <c r="A33" s="25" t="s">
        <v>70</v>
      </c>
      <c r="B33" s="26" t="s">
        <v>670</v>
      </c>
      <c r="C33" s="27">
        <v>4215</v>
      </c>
    </row>
    <row r="34" spans="1:3" x14ac:dyDescent="0.25">
      <c r="A34" s="25" t="s">
        <v>71</v>
      </c>
      <c r="B34" s="26" t="s">
        <v>671</v>
      </c>
      <c r="C34" s="27">
        <v>4660</v>
      </c>
    </row>
    <row r="35" spans="1:3" x14ac:dyDescent="0.25">
      <c r="A35" s="25" t="s">
        <v>72</v>
      </c>
      <c r="B35" s="26" t="s">
        <v>672</v>
      </c>
      <c r="C35" s="27">
        <v>5070</v>
      </c>
    </row>
    <row r="36" spans="1:3" x14ac:dyDescent="0.25">
      <c r="A36" s="25" t="s">
        <v>73</v>
      </c>
      <c r="B36" s="26" t="s">
        <v>673</v>
      </c>
      <c r="C36" s="27">
        <v>6485</v>
      </c>
    </row>
    <row r="37" spans="1:3" x14ac:dyDescent="0.25">
      <c r="A37" s="25" t="s">
        <v>74</v>
      </c>
      <c r="B37" s="26" t="s">
        <v>674</v>
      </c>
      <c r="C37" s="27">
        <v>7250</v>
      </c>
    </row>
    <row r="38" spans="1:3" x14ac:dyDescent="0.25">
      <c r="A38" s="25" t="s">
        <v>75</v>
      </c>
      <c r="B38" s="26" t="s">
        <v>675</v>
      </c>
      <c r="C38" s="27">
        <v>7710</v>
      </c>
    </row>
    <row r="39" spans="1:3" x14ac:dyDescent="0.25">
      <c r="A39" s="25" t="s">
        <v>76</v>
      </c>
      <c r="B39" s="26" t="s">
        <v>676</v>
      </c>
      <c r="C39" s="27">
        <v>8470</v>
      </c>
    </row>
    <row r="40" spans="1:3" x14ac:dyDescent="0.25">
      <c r="A40" s="25"/>
      <c r="B40" s="24" t="s">
        <v>850</v>
      </c>
      <c r="C40" s="27"/>
    </row>
    <row r="41" spans="1:3" x14ac:dyDescent="0.25">
      <c r="A41" s="25" t="s">
        <v>77</v>
      </c>
      <c r="B41" s="26" t="s">
        <v>677</v>
      </c>
      <c r="C41" s="27">
        <v>4355</v>
      </c>
    </row>
    <row r="42" spans="1:3" x14ac:dyDescent="0.25">
      <c r="A42" s="25" t="s">
        <v>78</v>
      </c>
      <c r="B42" s="26" t="s">
        <v>678</v>
      </c>
      <c r="C42" s="27">
        <v>4995</v>
      </c>
    </row>
    <row r="43" spans="1:3" x14ac:dyDescent="0.25">
      <c r="A43" s="25" t="s">
        <v>79</v>
      </c>
      <c r="B43" s="26" t="s">
        <v>679</v>
      </c>
      <c r="C43" s="27">
        <v>5370</v>
      </c>
    </row>
    <row r="44" spans="1:3" x14ac:dyDescent="0.25">
      <c r="A44" s="25" t="s">
        <v>80</v>
      </c>
      <c r="B44" s="26" t="s">
        <v>680</v>
      </c>
      <c r="C44" s="27">
        <v>5960</v>
      </c>
    </row>
    <row r="45" spans="1:3" x14ac:dyDescent="0.25">
      <c r="A45" s="25" t="s">
        <v>81</v>
      </c>
      <c r="B45" s="26" t="s">
        <v>681</v>
      </c>
      <c r="C45" s="27">
        <v>7100</v>
      </c>
    </row>
    <row r="46" spans="1:3" x14ac:dyDescent="0.25">
      <c r="A46" s="25" t="s">
        <v>82</v>
      </c>
      <c r="B46" s="26" t="s">
        <v>682</v>
      </c>
      <c r="C46" s="27">
        <v>8200</v>
      </c>
    </row>
    <row r="47" spans="1:3" x14ac:dyDescent="0.25">
      <c r="A47" s="25" t="s">
        <v>83</v>
      </c>
      <c r="B47" s="26" t="s">
        <v>683</v>
      </c>
      <c r="C47" s="27">
        <v>8945</v>
      </c>
    </row>
    <row r="48" spans="1:3" x14ac:dyDescent="0.25">
      <c r="A48" s="25" t="s">
        <v>84</v>
      </c>
      <c r="B48" s="26" t="s">
        <v>684</v>
      </c>
      <c r="C48" s="27">
        <v>9425</v>
      </c>
    </row>
    <row r="49" spans="1:3" x14ac:dyDescent="0.25">
      <c r="A49" s="25"/>
      <c r="B49" s="24" t="s">
        <v>851</v>
      </c>
      <c r="C49" s="27"/>
    </row>
    <row r="50" spans="1:3" x14ac:dyDescent="0.25">
      <c r="A50" s="25" t="s">
        <v>85</v>
      </c>
      <c r="B50" s="26" t="s">
        <v>685</v>
      </c>
      <c r="C50" s="27">
        <v>4770</v>
      </c>
    </row>
    <row r="51" spans="1:3" x14ac:dyDescent="0.25">
      <c r="A51" s="25" t="s">
        <v>86</v>
      </c>
      <c r="B51" s="26" t="s">
        <v>686</v>
      </c>
      <c r="C51" s="27">
        <v>5075</v>
      </c>
    </row>
    <row r="52" spans="1:3" x14ac:dyDescent="0.25">
      <c r="A52" s="25" t="s">
        <v>87</v>
      </c>
      <c r="B52" s="26" t="s">
        <v>687</v>
      </c>
      <c r="C52" s="27">
        <v>5875</v>
      </c>
    </row>
    <row r="53" spans="1:3" x14ac:dyDescent="0.25">
      <c r="A53" s="25" t="s">
        <v>88</v>
      </c>
      <c r="B53" s="26" t="s">
        <v>688</v>
      </c>
      <c r="C53" s="27">
        <v>7105</v>
      </c>
    </row>
    <row r="54" spans="1:3" x14ac:dyDescent="0.25">
      <c r="A54" s="25" t="s">
        <v>89</v>
      </c>
      <c r="B54" s="26" t="s">
        <v>689</v>
      </c>
      <c r="C54" s="27">
        <v>8325</v>
      </c>
    </row>
    <row r="55" spans="1:3" x14ac:dyDescent="0.25">
      <c r="A55" s="25" t="s">
        <v>90</v>
      </c>
      <c r="B55" s="26" t="s">
        <v>690</v>
      </c>
      <c r="C55" s="27">
        <v>8935</v>
      </c>
    </row>
    <row r="56" spans="1:3" x14ac:dyDescent="0.25">
      <c r="A56" s="25" t="s">
        <v>91</v>
      </c>
      <c r="B56" s="26" t="s">
        <v>691</v>
      </c>
      <c r="C56" s="27">
        <v>10380</v>
      </c>
    </row>
    <row r="57" spans="1:3" x14ac:dyDescent="0.25">
      <c r="A57" s="25" t="s">
        <v>92</v>
      </c>
      <c r="B57" s="26" t="s">
        <v>692</v>
      </c>
      <c r="C57" s="27">
        <v>10895</v>
      </c>
    </row>
    <row r="58" spans="1:3" x14ac:dyDescent="0.25">
      <c r="A58" s="220"/>
      <c r="B58" s="192" t="s">
        <v>904</v>
      </c>
      <c r="C58" s="205"/>
    </row>
    <row r="59" spans="1:3" x14ac:dyDescent="0.25">
      <c r="A59" s="220"/>
      <c r="B59" s="192" t="s">
        <v>852</v>
      </c>
      <c r="C59" s="205"/>
    </row>
    <row r="60" spans="1:3" x14ac:dyDescent="0.25">
      <c r="A60" s="220" t="s">
        <v>94</v>
      </c>
      <c r="B60" s="210" t="s">
        <v>764</v>
      </c>
      <c r="C60" s="205">
        <v>10565</v>
      </c>
    </row>
    <row r="61" spans="1:3" x14ac:dyDescent="0.25">
      <c r="A61" s="220" t="s">
        <v>95</v>
      </c>
      <c r="B61" s="210" t="s">
        <v>765</v>
      </c>
      <c r="C61" s="205">
        <v>9990</v>
      </c>
    </row>
    <row r="62" spans="1:3" s="221" customFormat="1" x14ac:dyDescent="0.25">
      <c r="A62" s="223" t="s">
        <v>855</v>
      </c>
      <c r="B62" s="222" t="s">
        <v>856</v>
      </c>
      <c r="C62" s="224">
        <v>12995</v>
      </c>
    </row>
    <row r="63" spans="1:3" s="221" customFormat="1" x14ac:dyDescent="0.25">
      <c r="A63" s="223" t="s">
        <v>857</v>
      </c>
      <c r="B63" s="222" t="s">
        <v>858</v>
      </c>
      <c r="C63" s="224">
        <v>12565</v>
      </c>
    </row>
    <row r="64" spans="1:3" x14ac:dyDescent="0.25">
      <c r="A64" s="220"/>
      <c r="B64" s="192" t="s">
        <v>853</v>
      </c>
      <c r="C64" s="205"/>
    </row>
    <row r="65" spans="1:3" x14ac:dyDescent="0.25">
      <c r="A65" s="220" t="s">
        <v>96</v>
      </c>
      <c r="B65" s="210" t="s">
        <v>766</v>
      </c>
      <c r="C65" s="205">
        <v>11180</v>
      </c>
    </row>
    <row r="66" spans="1:3" x14ac:dyDescent="0.25">
      <c r="A66" s="220" t="s">
        <v>97</v>
      </c>
      <c r="B66" s="210" t="s">
        <v>767</v>
      </c>
      <c r="C66" s="205">
        <v>10540</v>
      </c>
    </row>
    <row r="67" spans="1:3" x14ac:dyDescent="0.25">
      <c r="A67" s="225" t="s">
        <v>859</v>
      </c>
      <c r="B67" s="222" t="s">
        <v>860</v>
      </c>
      <c r="C67" s="224">
        <v>13975</v>
      </c>
    </row>
    <row r="68" spans="1:3" x14ac:dyDescent="0.25">
      <c r="A68" s="225" t="s">
        <v>861</v>
      </c>
      <c r="B68" s="222" t="s">
        <v>862</v>
      </c>
      <c r="C68" s="224">
        <v>13485</v>
      </c>
    </row>
    <row r="69" spans="1:3" x14ac:dyDescent="0.25">
      <c r="A69" s="220"/>
      <c r="B69" s="192" t="s">
        <v>854</v>
      </c>
      <c r="C69" s="205"/>
    </row>
    <row r="70" spans="1:3" x14ac:dyDescent="0.25">
      <c r="A70" s="220" t="s">
        <v>98</v>
      </c>
      <c r="B70" s="210" t="s">
        <v>768</v>
      </c>
      <c r="C70" s="205">
        <v>11995</v>
      </c>
    </row>
    <row r="71" spans="1:3" x14ac:dyDescent="0.25">
      <c r="A71" s="220" t="s">
        <v>99</v>
      </c>
      <c r="B71" s="210" t="s">
        <v>769</v>
      </c>
      <c r="C71" s="205">
        <v>11470</v>
      </c>
    </row>
    <row r="72" spans="1:3" x14ac:dyDescent="0.25">
      <c r="A72" s="223" t="s">
        <v>863</v>
      </c>
      <c r="B72" s="222" t="s">
        <v>864</v>
      </c>
      <c r="C72" s="224">
        <v>15245</v>
      </c>
    </row>
    <row r="73" spans="1:3" x14ac:dyDescent="0.25">
      <c r="A73" s="223" t="s">
        <v>865</v>
      </c>
      <c r="B73" s="222" t="s">
        <v>866</v>
      </c>
      <c r="C73" s="224">
        <v>14725</v>
      </c>
    </row>
    <row r="74" spans="1:3" ht="15.75" thickBot="1" x14ac:dyDescent="0.3">
      <c r="A74" s="28"/>
      <c r="B74" s="29"/>
      <c r="C74" s="41"/>
    </row>
    <row r="76" spans="1:3" x14ac:dyDescent="0.25">
      <c r="B76" s="30" t="s">
        <v>638</v>
      </c>
    </row>
  </sheetData>
  <hyperlinks>
    <hyperlink ref="C1" location="'M.P-Index'!A1" display="Index" xr:uid="{6DC52799-7950-4ED1-B72F-67B90AF3CCFA}"/>
  </hyperlink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79D60-FE5B-4A9A-8EB2-56F559D2DF84}">
  <dimension ref="A1:C21"/>
  <sheetViews>
    <sheetView workbookViewId="0">
      <selection activeCell="G14" sqref="G14"/>
    </sheetView>
  </sheetViews>
  <sheetFormatPr defaultRowHeight="15" x14ac:dyDescent="0.25"/>
  <cols>
    <col min="1" max="1" width="16.42578125" bestFit="1" customWidth="1"/>
    <col min="2" max="2" width="73.42578125" bestFit="1" customWidth="1"/>
    <col min="3" max="3" width="11.5703125" style="52" bestFit="1" customWidth="1"/>
  </cols>
  <sheetData>
    <row r="1" spans="1:3" x14ac:dyDescent="0.25">
      <c r="A1" s="20"/>
      <c r="B1" s="21"/>
      <c r="C1" s="110" t="s">
        <v>10</v>
      </c>
    </row>
    <row r="2" spans="1:3" x14ac:dyDescent="0.25">
      <c r="A2" s="23"/>
      <c r="B2" s="24" t="s">
        <v>579</v>
      </c>
      <c r="C2" s="31"/>
    </row>
    <row r="3" spans="1:3" x14ac:dyDescent="0.25">
      <c r="A3" s="23" t="s">
        <v>42</v>
      </c>
      <c r="B3" s="24" t="s">
        <v>43</v>
      </c>
      <c r="C3" s="31" t="s">
        <v>44</v>
      </c>
    </row>
    <row r="4" spans="1:3" x14ac:dyDescent="0.25">
      <c r="A4" s="23"/>
      <c r="B4" s="24" t="s">
        <v>580</v>
      </c>
      <c r="C4" s="31"/>
    </row>
    <row r="5" spans="1:3" x14ac:dyDescent="0.25">
      <c r="A5" s="44"/>
      <c r="B5" s="146" t="s">
        <v>581</v>
      </c>
      <c r="C5" s="27"/>
    </row>
    <row r="6" spans="1:3" x14ac:dyDescent="0.25">
      <c r="A6" s="148" t="s">
        <v>582</v>
      </c>
      <c r="B6" s="37" t="s">
        <v>583</v>
      </c>
      <c r="C6" s="129">
        <v>22560</v>
      </c>
    </row>
    <row r="7" spans="1:3" x14ac:dyDescent="0.25">
      <c r="A7" s="44"/>
      <c r="B7" s="26"/>
      <c r="C7" s="27"/>
    </row>
    <row r="8" spans="1:3" x14ac:dyDescent="0.25">
      <c r="A8" s="44"/>
      <c r="B8" s="146" t="s">
        <v>584</v>
      </c>
      <c r="C8" s="27"/>
    </row>
    <row r="9" spans="1:3" x14ac:dyDescent="0.25">
      <c r="A9" s="148" t="s">
        <v>585</v>
      </c>
      <c r="B9" s="37" t="s">
        <v>586</v>
      </c>
      <c r="C9" s="129">
        <v>33950</v>
      </c>
    </row>
    <row r="10" spans="1:3" x14ac:dyDescent="0.25">
      <c r="A10" s="44"/>
      <c r="B10" s="113" t="s">
        <v>587</v>
      </c>
      <c r="C10" s="27"/>
    </row>
    <row r="11" spans="1:3" x14ac:dyDescent="0.25">
      <c r="A11" s="114" t="s">
        <v>582</v>
      </c>
      <c r="B11" s="37" t="s">
        <v>588</v>
      </c>
      <c r="C11" s="270">
        <v>1</v>
      </c>
    </row>
    <row r="12" spans="1:3" x14ac:dyDescent="0.25">
      <c r="A12" s="114" t="s">
        <v>589</v>
      </c>
      <c r="B12" s="37" t="s">
        <v>590</v>
      </c>
      <c r="C12" s="270">
        <v>1</v>
      </c>
    </row>
    <row r="13" spans="1:3" x14ac:dyDescent="0.25">
      <c r="A13" s="114" t="s">
        <v>591</v>
      </c>
      <c r="B13" s="37" t="s">
        <v>592</v>
      </c>
      <c r="C13" s="270">
        <v>8</v>
      </c>
    </row>
    <row r="14" spans="1:3" x14ac:dyDescent="0.25">
      <c r="A14" s="114"/>
      <c r="B14" s="37"/>
      <c r="C14" s="103"/>
    </row>
    <row r="15" spans="1:3" x14ac:dyDescent="0.25">
      <c r="A15" s="114"/>
      <c r="B15" s="147" t="s">
        <v>641</v>
      </c>
      <c r="C15" s="103"/>
    </row>
    <row r="16" spans="1:3" x14ac:dyDescent="0.25">
      <c r="A16" s="63" t="s">
        <v>642</v>
      </c>
      <c r="B16" s="37" t="s">
        <v>643</v>
      </c>
      <c r="C16" s="129">
        <v>13590</v>
      </c>
    </row>
    <row r="17" spans="1:3" x14ac:dyDescent="0.25">
      <c r="A17" s="114" t="s">
        <v>589</v>
      </c>
      <c r="B17" s="37" t="s">
        <v>590</v>
      </c>
      <c r="C17" s="270">
        <v>1</v>
      </c>
    </row>
    <row r="18" spans="1:3" x14ac:dyDescent="0.25">
      <c r="A18" s="114" t="s">
        <v>591</v>
      </c>
      <c r="B18" s="37" t="s">
        <v>592</v>
      </c>
      <c r="C18" s="270">
        <v>8</v>
      </c>
    </row>
    <row r="19" spans="1:3" ht="15.75" thickBot="1" x14ac:dyDescent="0.3">
      <c r="A19" s="45"/>
      <c r="B19" s="29"/>
      <c r="C19" s="41"/>
    </row>
    <row r="21" spans="1:3" x14ac:dyDescent="0.25">
      <c r="B21" s="34"/>
    </row>
  </sheetData>
  <hyperlinks>
    <hyperlink ref="C1" location="'M.P-Index'!A1" display="Index" xr:uid="{3A5E9AD5-E202-44BD-AE8E-76822D8D856E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6D36F-BBAE-4222-B568-EF7CF6198692}">
  <dimension ref="A1:E46"/>
  <sheetViews>
    <sheetView workbookViewId="0">
      <selection activeCell="C1" sqref="C1"/>
    </sheetView>
  </sheetViews>
  <sheetFormatPr defaultRowHeight="15" x14ac:dyDescent="0.25"/>
  <cols>
    <col min="1" max="1" width="17.42578125" bestFit="1" customWidth="1"/>
    <col min="2" max="2" width="80.5703125" bestFit="1" customWidth="1"/>
    <col min="3" max="3" width="13.28515625" bestFit="1" customWidth="1"/>
    <col min="4" max="4" width="16.7109375" bestFit="1" customWidth="1"/>
  </cols>
  <sheetData>
    <row r="1" spans="1:4" ht="15" customHeight="1" x14ac:dyDescent="0.25">
      <c r="A1" s="20"/>
      <c r="B1" s="21"/>
      <c r="C1" s="120" t="s">
        <v>10</v>
      </c>
      <c r="D1" s="336"/>
    </row>
    <row r="2" spans="1:4" ht="15" customHeight="1" x14ac:dyDescent="0.25">
      <c r="A2" s="23"/>
      <c r="B2" s="24" t="s">
        <v>994</v>
      </c>
      <c r="C2" s="108"/>
      <c r="D2" s="337"/>
    </row>
    <row r="3" spans="1:4" ht="15" customHeight="1" x14ac:dyDescent="0.25">
      <c r="A3" s="23"/>
      <c r="B3" s="24"/>
      <c r="C3" s="108"/>
      <c r="D3" s="337"/>
    </row>
    <row r="4" spans="1:4" ht="15" customHeight="1" x14ac:dyDescent="0.25">
      <c r="A4" s="44"/>
      <c r="B4" s="24" t="s">
        <v>342</v>
      </c>
      <c r="C4" s="108"/>
      <c r="D4" s="278" t="s">
        <v>953</v>
      </c>
    </row>
    <row r="5" spans="1:4" ht="15" customHeight="1" x14ac:dyDescent="0.25">
      <c r="A5" s="23" t="s">
        <v>42</v>
      </c>
      <c r="B5" s="24" t="s">
        <v>343</v>
      </c>
      <c r="C5" s="108" t="s">
        <v>44</v>
      </c>
      <c r="D5" s="278" t="s">
        <v>952</v>
      </c>
    </row>
    <row r="6" spans="1:4" ht="15" customHeight="1" x14ac:dyDescent="0.25">
      <c r="A6" s="44"/>
      <c r="B6" s="24" t="s">
        <v>344</v>
      </c>
      <c r="C6" s="108"/>
      <c r="D6" s="278"/>
    </row>
    <row r="7" spans="1:4" ht="15" customHeight="1" x14ac:dyDescent="0.25">
      <c r="A7" s="44" t="s">
        <v>345</v>
      </c>
      <c r="B7" s="26" t="s">
        <v>346</v>
      </c>
      <c r="C7" s="109">
        <v>12995</v>
      </c>
      <c r="D7" s="205">
        <v>12435</v>
      </c>
    </row>
    <row r="8" spans="1:4" ht="15" customHeight="1" x14ac:dyDescent="0.25">
      <c r="A8" s="44"/>
      <c r="B8" s="24" t="s">
        <v>357</v>
      </c>
      <c r="C8" s="109"/>
      <c r="D8" s="205"/>
    </row>
    <row r="9" spans="1:4" ht="15" customHeight="1" x14ac:dyDescent="0.25">
      <c r="A9" s="44" t="s">
        <v>360</v>
      </c>
      <c r="B9" s="26" t="s">
        <v>361</v>
      </c>
      <c r="C9" s="109">
        <v>15520</v>
      </c>
      <c r="D9" s="205">
        <v>14780</v>
      </c>
    </row>
    <row r="10" spans="1:4" ht="15" customHeight="1" x14ac:dyDescent="0.25">
      <c r="A10" s="44" t="s">
        <v>366</v>
      </c>
      <c r="B10" s="26" t="s">
        <v>367</v>
      </c>
      <c r="C10" s="109">
        <v>19995</v>
      </c>
      <c r="D10" s="205">
        <v>19110</v>
      </c>
    </row>
    <row r="11" spans="1:4" ht="15" customHeight="1" x14ac:dyDescent="0.25">
      <c r="A11" s="44"/>
      <c r="B11" s="24" t="s">
        <v>370</v>
      </c>
      <c r="C11" s="109"/>
      <c r="D11" s="205"/>
    </row>
    <row r="12" spans="1:4" ht="15" customHeight="1" x14ac:dyDescent="0.25">
      <c r="A12" s="44" t="s">
        <v>371</v>
      </c>
      <c r="B12" s="26" t="s">
        <v>372</v>
      </c>
      <c r="C12" s="109">
        <v>15950</v>
      </c>
      <c r="D12" s="205">
        <v>14765</v>
      </c>
    </row>
    <row r="13" spans="1:4" ht="15" customHeight="1" x14ac:dyDescent="0.25">
      <c r="A13" s="44" t="s">
        <v>373</v>
      </c>
      <c r="B13" s="26" t="s">
        <v>374</v>
      </c>
      <c r="C13" s="109">
        <v>16995</v>
      </c>
      <c r="D13" s="205">
        <v>15810</v>
      </c>
    </row>
    <row r="14" spans="1:4" ht="15" customHeight="1" x14ac:dyDescent="0.25">
      <c r="A14" s="44" t="s">
        <v>379</v>
      </c>
      <c r="B14" s="26" t="s">
        <v>380</v>
      </c>
      <c r="C14" s="109">
        <v>23755</v>
      </c>
      <c r="D14" s="205">
        <v>22625</v>
      </c>
    </row>
    <row r="15" spans="1:4" ht="15" customHeight="1" x14ac:dyDescent="0.25">
      <c r="A15" s="338"/>
      <c r="B15" s="272"/>
      <c r="C15" s="272"/>
      <c r="D15" s="337"/>
    </row>
    <row r="16" spans="1:4" ht="15" customHeight="1" x14ac:dyDescent="0.25">
      <c r="A16" s="25"/>
      <c r="B16" s="24" t="s">
        <v>437</v>
      </c>
      <c r="C16" s="109"/>
      <c r="D16" s="281"/>
    </row>
    <row r="17" spans="1:4" ht="15" customHeight="1" x14ac:dyDescent="0.25">
      <c r="A17" s="25" t="s">
        <v>440</v>
      </c>
      <c r="B17" s="26" t="s">
        <v>441</v>
      </c>
      <c r="C17" s="109">
        <v>14585</v>
      </c>
      <c r="D17" s="281">
        <v>13505</v>
      </c>
    </row>
    <row r="18" spans="1:4" ht="15" customHeight="1" x14ac:dyDescent="0.25">
      <c r="A18" s="338"/>
      <c r="B18" s="272"/>
      <c r="C18" s="272"/>
      <c r="D18" s="337"/>
    </row>
    <row r="19" spans="1:4" ht="15" customHeight="1" x14ac:dyDescent="0.25">
      <c r="A19" s="23"/>
      <c r="B19" s="24" t="s">
        <v>444</v>
      </c>
      <c r="C19" s="167"/>
      <c r="D19" s="213"/>
    </row>
    <row r="20" spans="1:4" ht="15" customHeight="1" x14ac:dyDescent="0.25">
      <c r="A20" s="25"/>
      <c r="B20" s="124" t="s">
        <v>445</v>
      </c>
      <c r="C20" s="109"/>
      <c r="D20" s="213"/>
    </row>
    <row r="21" spans="1:4" ht="15" customHeight="1" x14ac:dyDescent="0.25">
      <c r="A21" s="357" t="s">
        <v>42</v>
      </c>
      <c r="B21" s="124" t="s">
        <v>446</v>
      </c>
      <c r="C21" s="329"/>
      <c r="D21" s="281"/>
    </row>
    <row r="22" spans="1:4" ht="15" customHeight="1" x14ac:dyDescent="0.25">
      <c r="A22" s="357"/>
      <c r="B22" s="124" t="s">
        <v>956</v>
      </c>
      <c r="C22" s="176"/>
      <c r="D22" s="281"/>
    </row>
    <row r="23" spans="1:4" ht="15" customHeight="1" x14ac:dyDescent="0.25">
      <c r="A23" s="125" t="s">
        <v>448</v>
      </c>
      <c r="B23" s="126" t="s">
        <v>449</v>
      </c>
      <c r="C23" s="176">
        <v>14675</v>
      </c>
      <c r="D23" s="205">
        <v>13475</v>
      </c>
    </row>
    <row r="24" spans="1:4" ht="15" customHeight="1" x14ac:dyDescent="0.25">
      <c r="A24" s="125" t="s">
        <v>450</v>
      </c>
      <c r="B24" s="126" t="s">
        <v>451</v>
      </c>
      <c r="C24" s="176">
        <v>20185</v>
      </c>
      <c r="D24" s="205">
        <v>18535</v>
      </c>
    </row>
    <row r="25" spans="1:4" ht="15" customHeight="1" x14ac:dyDescent="0.25">
      <c r="A25" s="25"/>
      <c r="B25" s="124" t="s">
        <v>1000</v>
      </c>
      <c r="C25" s="109"/>
      <c r="D25" s="213"/>
    </row>
    <row r="26" spans="1:4" ht="15" customHeight="1" x14ac:dyDescent="0.25">
      <c r="A26" s="125"/>
      <c r="B26" s="124" t="s">
        <v>786</v>
      </c>
      <c r="C26" s="176"/>
      <c r="D26" s="281"/>
    </row>
    <row r="27" spans="1:4" ht="15" customHeight="1" x14ac:dyDescent="0.25">
      <c r="A27" s="125" t="s">
        <v>453</v>
      </c>
      <c r="B27" s="126" t="s">
        <v>447</v>
      </c>
      <c r="C27" s="176">
        <v>10855</v>
      </c>
      <c r="D27" s="205">
        <v>10340</v>
      </c>
    </row>
    <row r="28" spans="1:4" ht="15" customHeight="1" x14ac:dyDescent="0.25">
      <c r="A28" s="125" t="s">
        <v>454</v>
      </c>
      <c r="B28" s="126" t="s">
        <v>449</v>
      </c>
      <c r="C28" s="176">
        <v>14555</v>
      </c>
      <c r="D28" s="205">
        <v>13985</v>
      </c>
    </row>
    <row r="29" spans="1:4" ht="15" customHeight="1" x14ac:dyDescent="0.25">
      <c r="A29" s="125" t="s">
        <v>455</v>
      </c>
      <c r="B29" s="126" t="s">
        <v>451</v>
      </c>
      <c r="C29" s="176">
        <v>19995</v>
      </c>
      <c r="D29" s="205">
        <v>19245</v>
      </c>
    </row>
    <row r="30" spans="1:4" ht="15" customHeight="1" x14ac:dyDescent="0.25">
      <c r="A30" s="125" t="s">
        <v>456</v>
      </c>
      <c r="B30" s="126" t="s">
        <v>452</v>
      </c>
      <c r="C30" s="176">
        <v>24245</v>
      </c>
      <c r="D30" s="205">
        <v>23305</v>
      </c>
    </row>
    <row r="31" spans="1:4" x14ac:dyDescent="0.25">
      <c r="A31" s="338"/>
      <c r="B31" s="272"/>
      <c r="C31" s="272"/>
      <c r="D31" s="337"/>
    </row>
    <row r="32" spans="1:4" x14ac:dyDescent="0.25">
      <c r="A32" s="339"/>
      <c r="B32" s="330" t="s">
        <v>1004</v>
      </c>
      <c r="C32" s="331" t="s">
        <v>1005</v>
      </c>
      <c r="D32" s="340"/>
    </row>
    <row r="33" spans="1:5" x14ac:dyDescent="0.25">
      <c r="A33" s="339"/>
      <c r="B33" s="331" t="s">
        <v>1006</v>
      </c>
      <c r="C33" s="331"/>
      <c r="D33" s="340"/>
    </row>
    <row r="34" spans="1:5" x14ac:dyDescent="0.25">
      <c r="A34" s="339" t="s">
        <v>918</v>
      </c>
      <c r="B34" s="269" t="s">
        <v>1007</v>
      </c>
      <c r="C34" s="269" t="s">
        <v>1008</v>
      </c>
      <c r="D34" s="341" t="s">
        <v>1009</v>
      </c>
    </row>
    <row r="35" spans="1:5" x14ac:dyDescent="0.25">
      <c r="A35" s="339"/>
      <c r="B35" s="331" t="s">
        <v>1010</v>
      </c>
      <c r="C35" s="269"/>
      <c r="D35" s="341"/>
    </row>
    <row r="36" spans="1:5" x14ac:dyDescent="0.25">
      <c r="A36" s="339" t="s">
        <v>919</v>
      </c>
      <c r="B36" s="269" t="s">
        <v>1020</v>
      </c>
      <c r="C36" s="269" t="s">
        <v>1011</v>
      </c>
      <c r="D36" s="341" t="s">
        <v>1012</v>
      </c>
    </row>
    <row r="37" spans="1:5" x14ac:dyDescent="0.25">
      <c r="A37" s="338"/>
      <c r="B37" s="272"/>
      <c r="C37" s="272"/>
      <c r="D37" s="337"/>
    </row>
    <row r="38" spans="1:5" x14ac:dyDescent="0.25">
      <c r="A38" s="342"/>
      <c r="B38" s="330" t="s">
        <v>1013</v>
      </c>
      <c r="C38" s="330"/>
      <c r="D38" s="340"/>
    </row>
    <row r="39" spans="1:5" x14ac:dyDescent="0.25">
      <c r="A39" s="339" t="s">
        <v>95</v>
      </c>
      <c r="B39" s="269" t="s">
        <v>1014</v>
      </c>
      <c r="C39" s="332">
        <v>10650</v>
      </c>
      <c r="D39" s="341" t="s">
        <v>1015</v>
      </c>
    </row>
    <row r="40" spans="1:5" x14ac:dyDescent="0.25">
      <c r="A40" s="338"/>
      <c r="B40" s="272"/>
      <c r="C40" s="272"/>
      <c r="D40" s="337"/>
    </row>
    <row r="41" spans="1:5" x14ac:dyDescent="0.25">
      <c r="A41" s="141"/>
      <c r="B41" s="124" t="s">
        <v>1016</v>
      </c>
      <c r="C41" s="124"/>
      <c r="D41" s="213"/>
      <c r="E41" s="22"/>
    </row>
    <row r="42" spans="1:5" x14ac:dyDescent="0.25">
      <c r="A42" s="343" t="s">
        <v>843</v>
      </c>
      <c r="B42" s="333" t="s">
        <v>948</v>
      </c>
      <c r="C42" s="334">
        <v>1180</v>
      </c>
      <c r="D42" s="344">
        <v>995</v>
      </c>
      <c r="E42" s="22"/>
    </row>
    <row r="43" spans="1:5" x14ac:dyDescent="0.25">
      <c r="A43" s="44"/>
      <c r="B43" s="26"/>
      <c r="C43" s="26"/>
      <c r="D43" s="213"/>
      <c r="E43" s="22"/>
    </row>
    <row r="44" spans="1:5" x14ac:dyDescent="0.25">
      <c r="A44" s="343"/>
      <c r="B44" s="124" t="s">
        <v>1017</v>
      </c>
      <c r="C44" s="333"/>
      <c r="D44" s="345"/>
    </row>
    <row r="45" spans="1:5" x14ac:dyDescent="0.25">
      <c r="A45" s="343" t="s">
        <v>181</v>
      </c>
      <c r="B45" s="333" t="s">
        <v>949</v>
      </c>
      <c r="C45" s="335" t="s">
        <v>1019</v>
      </c>
      <c r="D45" s="346" t="s">
        <v>1018</v>
      </c>
    </row>
    <row r="46" spans="1:5" ht="15.75" thickBot="1" x14ac:dyDescent="0.3">
      <c r="A46" s="45"/>
      <c r="B46" s="29"/>
      <c r="C46" s="29"/>
      <c r="D46" s="347"/>
    </row>
  </sheetData>
  <mergeCells count="1">
    <mergeCell ref="A21:A22"/>
  </mergeCells>
  <hyperlinks>
    <hyperlink ref="C1" location="'M.P-Index'!A1" display="Index" xr:uid="{6C56F2A2-CBAE-4747-A1CF-F94DAE88AE9F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6AA38-CC0C-4994-A624-FF4DA098E3EB}">
  <dimension ref="A1:H79"/>
  <sheetViews>
    <sheetView workbookViewId="0">
      <selection activeCell="F1" sqref="F1"/>
    </sheetView>
  </sheetViews>
  <sheetFormatPr defaultColWidth="9.140625" defaultRowHeight="12.75" x14ac:dyDescent="0.2"/>
  <cols>
    <col min="1" max="5" width="9.140625" style="71"/>
    <col min="6" max="6" width="85.7109375" style="71" customWidth="1"/>
    <col min="7" max="7" width="4" style="71" customWidth="1"/>
    <col min="8" max="16384" width="9.140625" style="71"/>
  </cols>
  <sheetData>
    <row r="1" spans="1:8" ht="21.75" customHeight="1" x14ac:dyDescent="0.25">
      <c r="A1" s="69"/>
      <c r="B1" s="70"/>
      <c r="C1" s="70"/>
      <c r="D1" s="70"/>
      <c r="E1" s="70"/>
      <c r="F1" s="149" t="s">
        <v>10</v>
      </c>
    </row>
    <row r="2" spans="1:8" ht="21.75" customHeight="1" x14ac:dyDescent="0.25">
      <c r="A2" s="72"/>
      <c r="B2" s="73"/>
      <c r="C2" s="73"/>
      <c r="D2" s="73"/>
      <c r="E2" s="73"/>
      <c r="F2" s="74"/>
      <c r="H2"/>
    </row>
    <row r="3" spans="1:8" ht="21.75" customHeight="1" x14ac:dyDescent="0.2">
      <c r="A3" s="72"/>
      <c r="B3" s="73"/>
      <c r="C3" s="73"/>
      <c r="D3" s="73"/>
      <c r="E3" s="73"/>
      <c r="F3" s="74"/>
    </row>
    <row r="4" spans="1:8" ht="21.75" customHeight="1" x14ac:dyDescent="0.2">
      <c r="A4" s="72"/>
      <c r="B4" s="73"/>
      <c r="C4" s="73"/>
      <c r="D4" s="73"/>
      <c r="E4" s="73"/>
      <c r="F4" s="74"/>
    </row>
    <row r="5" spans="1:8" ht="21.75" customHeight="1" x14ac:dyDescent="0.2">
      <c r="A5" s="72"/>
      <c r="B5" s="73"/>
      <c r="C5" s="73"/>
      <c r="D5" s="73"/>
      <c r="E5" s="73"/>
      <c r="F5" s="74"/>
    </row>
    <row r="6" spans="1:8" ht="21.75" customHeight="1" x14ac:dyDescent="0.2">
      <c r="A6" s="72"/>
      <c r="B6" s="73"/>
      <c r="C6" s="73"/>
      <c r="D6" s="73"/>
      <c r="E6" s="73"/>
      <c r="F6" s="74"/>
    </row>
    <row r="7" spans="1:8" ht="21.75" customHeight="1" x14ac:dyDescent="0.2">
      <c r="A7" s="72"/>
      <c r="B7" s="73"/>
      <c r="C7" s="73"/>
      <c r="D7" s="73"/>
      <c r="E7" s="73"/>
      <c r="F7" s="74"/>
    </row>
    <row r="8" spans="1:8" ht="21.75" customHeight="1" x14ac:dyDescent="0.2">
      <c r="A8" s="72"/>
      <c r="B8" s="73"/>
      <c r="C8" s="73"/>
      <c r="D8" s="73"/>
      <c r="E8" s="73"/>
      <c r="F8" s="74"/>
    </row>
    <row r="9" spans="1:8" x14ac:dyDescent="0.2">
      <c r="A9" s="360" t="s">
        <v>593</v>
      </c>
      <c r="B9" s="361"/>
      <c r="C9" s="361"/>
      <c r="D9" s="361"/>
      <c r="E9" s="361"/>
      <c r="F9" s="362"/>
    </row>
    <row r="10" spans="1:8" x14ac:dyDescent="0.2">
      <c r="A10" s="72"/>
      <c r="B10" s="73"/>
      <c r="C10" s="73"/>
      <c r="D10" s="73"/>
      <c r="E10" s="73"/>
      <c r="F10" s="74"/>
    </row>
    <row r="11" spans="1:8" x14ac:dyDescent="0.2">
      <c r="A11" s="75"/>
      <c r="B11" s="76"/>
      <c r="C11" s="77"/>
      <c r="D11" s="78"/>
      <c r="E11" s="76"/>
      <c r="F11" s="79" t="s">
        <v>951</v>
      </c>
    </row>
    <row r="12" spans="1:8" x14ac:dyDescent="0.2">
      <c r="A12" s="80"/>
      <c r="B12" s="81"/>
      <c r="C12" s="363" t="s">
        <v>594</v>
      </c>
      <c r="D12" s="363"/>
      <c r="E12" s="82"/>
      <c r="F12" s="83"/>
    </row>
    <row r="13" spans="1:8" x14ac:dyDescent="0.2">
      <c r="A13" s="75"/>
      <c r="B13" s="84"/>
      <c r="C13" s="85"/>
      <c r="D13" s="76"/>
      <c r="E13" s="76"/>
      <c r="F13" s="86"/>
    </row>
    <row r="14" spans="1:8" x14ac:dyDescent="0.2">
      <c r="A14" s="75">
        <v>1</v>
      </c>
      <c r="B14" s="84" t="s">
        <v>595</v>
      </c>
      <c r="C14" s="87"/>
      <c r="D14" s="88"/>
      <c r="E14" s="88"/>
      <c r="F14" s="86"/>
    </row>
    <row r="15" spans="1:8" x14ac:dyDescent="0.2">
      <c r="A15" s="75"/>
      <c r="B15" s="84"/>
      <c r="C15" s="87"/>
      <c r="D15" s="88"/>
      <c r="E15" s="88"/>
      <c r="F15" s="86"/>
    </row>
    <row r="16" spans="1:8" x14ac:dyDescent="0.2">
      <c r="A16" s="75">
        <f>SUM(A14+1)</f>
        <v>2</v>
      </c>
      <c r="B16" s="89" t="s">
        <v>596</v>
      </c>
      <c r="C16" s="87"/>
      <c r="D16" s="88"/>
      <c r="E16" s="88"/>
      <c r="F16" s="86"/>
    </row>
    <row r="17" spans="1:6" x14ac:dyDescent="0.2">
      <c r="A17" s="75"/>
      <c r="B17" s="89"/>
      <c r="C17" s="87"/>
      <c r="D17" s="88"/>
      <c r="E17" s="88"/>
      <c r="F17" s="86"/>
    </row>
    <row r="18" spans="1:6" x14ac:dyDescent="0.2">
      <c r="A18" s="75">
        <f>SUM(A16+1)</f>
        <v>3</v>
      </c>
      <c r="B18" s="84" t="s">
        <v>597</v>
      </c>
      <c r="C18" s="87"/>
      <c r="D18" s="88"/>
      <c r="E18" s="88"/>
      <c r="F18" s="86"/>
    </row>
    <row r="19" spans="1:6" x14ac:dyDescent="0.2">
      <c r="A19" s="75"/>
      <c r="B19" s="90"/>
      <c r="C19" s="87"/>
      <c r="D19" s="88"/>
      <c r="E19" s="88"/>
      <c r="F19" s="86"/>
    </row>
    <row r="20" spans="1:6" x14ac:dyDescent="0.2">
      <c r="A20" s="75">
        <f>SUM(A18+1)</f>
        <v>4</v>
      </c>
      <c r="B20" s="85" t="s">
        <v>598</v>
      </c>
      <c r="C20" s="91"/>
      <c r="D20" s="91"/>
      <c r="E20" s="91"/>
      <c r="F20" s="86"/>
    </row>
    <row r="21" spans="1:6" x14ac:dyDescent="0.2">
      <c r="A21" s="75"/>
      <c r="B21" s="92" t="s">
        <v>599</v>
      </c>
      <c r="C21" s="91"/>
      <c r="D21" s="91"/>
      <c r="E21" s="91"/>
      <c r="F21" s="86"/>
    </row>
    <row r="22" spans="1:6" x14ac:dyDescent="0.2">
      <c r="A22" s="75"/>
      <c r="B22" s="84"/>
      <c r="C22" s="87"/>
      <c r="D22" s="88"/>
      <c r="E22" s="88"/>
      <c r="F22" s="86"/>
    </row>
    <row r="23" spans="1:6" x14ac:dyDescent="0.2">
      <c r="A23" s="75">
        <f>SUM(A20+1)</f>
        <v>5</v>
      </c>
      <c r="B23" s="89" t="s">
        <v>600</v>
      </c>
      <c r="C23" s="85"/>
      <c r="D23" s="76"/>
      <c r="E23" s="76"/>
      <c r="F23" s="86"/>
    </row>
    <row r="24" spans="1:6" x14ac:dyDescent="0.2">
      <c r="A24" s="75"/>
      <c r="B24" s="84"/>
      <c r="C24" s="87"/>
      <c r="D24" s="88"/>
      <c r="E24" s="88"/>
      <c r="F24" s="86"/>
    </row>
    <row r="25" spans="1:6" x14ac:dyDescent="0.2">
      <c r="A25" s="75">
        <f>SUM(A23+1)</f>
        <v>6</v>
      </c>
      <c r="B25" s="84" t="s">
        <v>601</v>
      </c>
      <c r="C25" s="87"/>
      <c r="D25" s="88"/>
      <c r="E25" s="88"/>
      <c r="F25" s="86"/>
    </row>
    <row r="26" spans="1:6" x14ac:dyDescent="0.2">
      <c r="A26" s="75"/>
      <c r="B26" s="84"/>
      <c r="C26" s="87"/>
      <c r="D26" s="88"/>
      <c r="E26" s="88"/>
      <c r="F26" s="86"/>
    </row>
    <row r="27" spans="1:6" x14ac:dyDescent="0.2">
      <c r="A27" s="75">
        <f>SUM(A25+1)</f>
        <v>7</v>
      </c>
      <c r="B27" s="84" t="s">
        <v>602</v>
      </c>
      <c r="C27" s="87"/>
      <c r="D27" s="88"/>
      <c r="E27" s="88"/>
      <c r="F27" s="86"/>
    </row>
    <row r="28" spans="1:6" x14ac:dyDescent="0.2">
      <c r="A28" s="75"/>
      <c r="B28" s="84"/>
      <c r="C28" s="87"/>
      <c r="D28" s="88"/>
      <c r="E28" s="88"/>
      <c r="F28" s="86"/>
    </row>
    <row r="29" spans="1:6" x14ac:dyDescent="0.2">
      <c r="A29" s="75">
        <f>SUM(A27+1)</f>
        <v>8</v>
      </c>
      <c r="B29" s="84" t="s">
        <v>603</v>
      </c>
      <c r="C29" s="87"/>
      <c r="D29" s="88"/>
      <c r="E29" s="88"/>
      <c r="F29" s="86"/>
    </row>
    <row r="30" spans="1:6" x14ac:dyDescent="0.2">
      <c r="A30" s="75"/>
      <c r="B30" s="84"/>
      <c r="C30" s="87"/>
      <c r="D30" s="88"/>
      <c r="E30" s="88"/>
      <c r="F30" s="86"/>
    </row>
    <row r="31" spans="1:6" x14ac:dyDescent="0.2">
      <c r="A31" s="75">
        <f>SUM(A29+1)</f>
        <v>9</v>
      </c>
      <c r="B31" s="84" t="s">
        <v>604</v>
      </c>
      <c r="C31" s="87"/>
      <c r="D31" s="88"/>
      <c r="E31" s="88"/>
      <c r="F31" s="86"/>
    </row>
    <row r="32" spans="1:6" x14ac:dyDescent="0.2">
      <c r="A32" s="75"/>
      <c r="B32" s="90"/>
      <c r="C32" s="87"/>
      <c r="D32" s="88"/>
      <c r="E32" s="88"/>
      <c r="F32" s="86"/>
    </row>
    <row r="33" spans="1:6" x14ac:dyDescent="0.2">
      <c r="A33" s="75">
        <f>SUM(A31+1)</f>
        <v>10</v>
      </c>
      <c r="B33" s="85" t="s">
        <v>605</v>
      </c>
      <c r="C33" s="85"/>
      <c r="D33" s="85"/>
      <c r="E33" s="85"/>
      <c r="F33" s="86"/>
    </row>
    <row r="34" spans="1:6" x14ac:dyDescent="0.2">
      <c r="A34" s="75"/>
      <c r="B34" s="85" t="s">
        <v>606</v>
      </c>
      <c r="C34" s="85"/>
      <c r="D34" s="85"/>
      <c r="E34" s="85"/>
      <c r="F34" s="86"/>
    </row>
    <row r="35" spans="1:6" x14ac:dyDescent="0.2">
      <c r="A35" s="75"/>
      <c r="B35" s="85"/>
      <c r="C35" s="85"/>
      <c r="D35" s="85"/>
      <c r="E35" s="85"/>
      <c r="F35" s="86"/>
    </row>
    <row r="36" spans="1:6" x14ac:dyDescent="0.2">
      <c r="A36" s="75">
        <v>11</v>
      </c>
      <c r="B36" s="92" t="s">
        <v>640</v>
      </c>
      <c r="C36" s="92"/>
      <c r="D36" s="85"/>
      <c r="E36" s="85"/>
      <c r="F36" s="86"/>
    </row>
    <row r="37" spans="1:6" x14ac:dyDescent="0.2">
      <c r="A37" s="75"/>
      <c r="B37" s="92"/>
      <c r="C37" s="92"/>
      <c r="D37" s="85"/>
      <c r="E37" s="85"/>
      <c r="F37" s="86"/>
    </row>
    <row r="38" spans="1:6" x14ac:dyDescent="0.2">
      <c r="A38" s="75">
        <v>12</v>
      </c>
      <c r="B38" s="92" t="s">
        <v>607</v>
      </c>
      <c r="C38" s="85"/>
      <c r="D38" s="85"/>
      <c r="E38" s="85"/>
      <c r="F38" s="86"/>
    </row>
    <row r="39" spans="1:6" x14ac:dyDescent="0.2">
      <c r="A39" s="75"/>
      <c r="B39" s="92" t="s">
        <v>608</v>
      </c>
      <c r="C39" s="85"/>
      <c r="D39" s="85"/>
      <c r="E39" s="85"/>
      <c r="F39" s="86"/>
    </row>
    <row r="40" spans="1:6" x14ac:dyDescent="0.2">
      <c r="A40" s="75"/>
      <c r="B40" s="92" t="s">
        <v>609</v>
      </c>
      <c r="C40" s="85"/>
      <c r="D40" s="85"/>
      <c r="E40" s="85"/>
      <c r="F40" s="86"/>
    </row>
    <row r="41" spans="1:6" x14ac:dyDescent="0.2">
      <c r="A41" s="75"/>
      <c r="B41" s="92" t="s">
        <v>610</v>
      </c>
      <c r="C41" s="85"/>
      <c r="D41" s="85"/>
      <c r="E41" s="85"/>
      <c r="F41" s="86"/>
    </row>
    <row r="42" spans="1:6" x14ac:dyDescent="0.2">
      <c r="A42" s="75"/>
      <c r="B42" s="92"/>
      <c r="C42" s="85"/>
      <c r="D42" s="85"/>
      <c r="E42" s="85"/>
      <c r="F42" s="86"/>
    </row>
    <row r="43" spans="1:6" x14ac:dyDescent="0.2">
      <c r="A43" s="75"/>
      <c r="B43" s="92" t="s">
        <v>611</v>
      </c>
      <c r="C43" s="85"/>
      <c r="D43" s="85"/>
      <c r="E43" s="85"/>
      <c r="F43" s="86"/>
    </row>
    <row r="44" spans="1:6" x14ac:dyDescent="0.2">
      <c r="A44" s="75"/>
      <c r="B44" s="85"/>
      <c r="C44" s="85"/>
      <c r="D44" s="85"/>
      <c r="E44" s="85"/>
      <c r="F44" s="86"/>
    </row>
    <row r="45" spans="1:6" x14ac:dyDescent="0.2">
      <c r="A45" s="75">
        <f>SUM(A38+1)</f>
        <v>13</v>
      </c>
      <c r="B45" s="92" t="s">
        <v>612</v>
      </c>
      <c r="C45" s="85"/>
      <c r="D45" s="85"/>
      <c r="E45" s="85"/>
      <c r="F45" s="86"/>
    </row>
    <row r="46" spans="1:6" x14ac:dyDescent="0.2">
      <c r="A46" s="75"/>
      <c r="B46" s="93"/>
      <c r="C46" s="93"/>
      <c r="D46" s="93"/>
      <c r="E46" s="88"/>
      <c r="F46" s="86"/>
    </row>
    <row r="47" spans="1:6" x14ac:dyDescent="0.2">
      <c r="A47" s="75">
        <f>SUM(A45+1)</f>
        <v>14</v>
      </c>
      <c r="B47" s="85" t="s">
        <v>613</v>
      </c>
      <c r="C47" s="85"/>
      <c r="D47" s="85"/>
      <c r="E47" s="85"/>
      <c r="F47" s="86"/>
    </row>
    <row r="48" spans="1:6" x14ac:dyDescent="0.2">
      <c r="A48" s="75"/>
      <c r="B48" s="85" t="s">
        <v>614</v>
      </c>
      <c r="C48" s="85"/>
      <c r="D48" s="85"/>
      <c r="E48" s="85"/>
      <c r="F48" s="86"/>
    </row>
    <row r="49" spans="1:6" x14ac:dyDescent="0.2">
      <c r="A49" s="75"/>
      <c r="B49" s="85" t="s">
        <v>615</v>
      </c>
      <c r="C49" s="85"/>
      <c r="D49" s="85"/>
      <c r="E49" s="85"/>
      <c r="F49" s="86"/>
    </row>
    <row r="50" spans="1:6" x14ac:dyDescent="0.2">
      <c r="A50" s="75"/>
      <c r="B50" s="85" t="s">
        <v>616</v>
      </c>
      <c r="C50" s="85"/>
      <c r="D50" s="85"/>
      <c r="E50" s="85"/>
      <c r="F50" s="86"/>
    </row>
    <row r="51" spans="1:6" x14ac:dyDescent="0.2">
      <c r="A51" s="75"/>
      <c r="B51" s="85"/>
      <c r="C51" s="85"/>
      <c r="D51" s="85"/>
      <c r="E51" s="85"/>
      <c r="F51" s="86"/>
    </row>
    <row r="52" spans="1:6" x14ac:dyDescent="0.2">
      <c r="A52" s="75">
        <f>SUM(A47+1)</f>
        <v>15</v>
      </c>
      <c r="B52" s="84" t="s">
        <v>617</v>
      </c>
      <c r="C52" s="87"/>
      <c r="D52" s="88"/>
      <c r="E52" s="88"/>
      <c r="F52" s="86"/>
    </row>
    <row r="53" spans="1:6" x14ac:dyDescent="0.2">
      <c r="A53" s="75"/>
      <c r="B53" s="90"/>
      <c r="C53" s="87"/>
      <c r="D53" s="88"/>
      <c r="E53" s="88"/>
      <c r="F53" s="86"/>
    </row>
    <row r="54" spans="1:6" x14ac:dyDescent="0.2">
      <c r="A54" s="75">
        <f>SUM(A52+1)</f>
        <v>16</v>
      </c>
      <c r="B54" s="85" t="s">
        <v>618</v>
      </c>
      <c r="C54" s="85"/>
      <c r="D54" s="85"/>
      <c r="E54" s="85"/>
      <c r="F54" s="86"/>
    </row>
    <row r="55" spans="1:6" x14ac:dyDescent="0.2">
      <c r="A55" s="75"/>
      <c r="B55" s="85" t="s">
        <v>616</v>
      </c>
      <c r="C55" s="85"/>
      <c r="D55" s="85"/>
      <c r="E55" s="85"/>
      <c r="F55" s="86"/>
    </row>
    <row r="56" spans="1:6" x14ac:dyDescent="0.2">
      <c r="A56" s="75"/>
      <c r="B56" s="85"/>
      <c r="C56" s="85"/>
      <c r="D56" s="85"/>
      <c r="E56" s="85"/>
      <c r="F56" s="86"/>
    </row>
    <row r="57" spans="1:6" x14ac:dyDescent="0.2">
      <c r="A57" s="75">
        <f>SUM(A54+1)</f>
        <v>17</v>
      </c>
      <c r="B57" s="84" t="s">
        <v>619</v>
      </c>
      <c r="C57" s="87"/>
      <c r="D57" s="88"/>
      <c r="E57" s="88"/>
      <c r="F57" s="86"/>
    </row>
    <row r="58" spans="1:6" x14ac:dyDescent="0.2">
      <c r="A58" s="75"/>
      <c r="B58" s="84"/>
      <c r="C58" s="87"/>
      <c r="D58" s="88"/>
      <c r="E58" s="88"/>
      <c r="F58" s="86"/>
    </row>
    <row r="59" spans="1:6" x14ac:dyDescent="0.2">
      <c r="A59" s="75"/>
      <c r="B59" s="84" t="s">
        <v>620</v>
      </c>
      <c r="C59" s="87"/>
      <c r="D59" s="88"/>
      <c r="E59" s="88"/>
      <c r="F59" s="86"/>
    </row>
    <row r="60" spans="1:6" x14ac:dyDescent="0.2">
      <c r="A60" s="75"/>
      <c r="B60" s="84" t="s">
        <v>621</v>
      </c>
      <c r="C60" s="87"/>
      <c r="D60" s="88"/>
      <c r="E60" s="88"/>
      <c r="F60" s="86"/>
    </row>
    <row r="61" spans="1:6" x14ac:dyDescent="0.2">
      <c r="A61" s="75"/>
      <c r="B61" s="84"/>
      <c r="C61" s="87"/>
      <c r="D61" s="88"/>
      <c r="E61" s="88"/>
      <c r="F61" s="86"/>
    </row>
    <row r="62" spans="1:6" x14ac:dyDescent="0.2">
      <c r="A62" s="75">
        <f>SUM(A57+1)</f>
        <v>18</v>
      </c>
      <c r="B62" s="84" t="s">
        <v>622</v>
      </c>
      <c r="C62" s="87"/>
      <c r="D62" s="88"/>
      <c r="E62" s="88"/>
      <c r="F62" s="86"/>
    </row>
    <row r="63" spans="1:6" x14ac:dyDescent="0.2">
      <c r="A63" s="75"/>
      <c r="B63" s="84"/>
      <c r="C63" s="87"/>
      <c r="D63" s="88"/>
      <c r="E63" s="88"/>
      <c r="F63" s="86"/>
    </row>
    <row r="64" spans="1:6" x14ac:dyDescent="0.2">
      <c r="A64" s="75">
        <f>SUM(A62+1)</f>
        <v>19</v>
      </c>
      <c r="B64" s="84" t="s">
        <v>623</v>
      </c>
      <c r="C64" s="87"/>
      <c r="D64" s="88"/>
      <c r="E64" s="88"/>
      <c r="F64" s="86"/>
    </row>
    <row r="65" spans="1:6" x14ac:dyDescent="0.2">
      <c r="A65" s="75"/>
      <c r="B65" s="84"/>
      <c r="C65" s="87"/>
      <c r="D65" s="88"/>
      <c r="E65" s="88"/>
      <c r="F65" s="86"/>
    </row>
    <row r="66" spans="1:6" x14ac:dyDescent="0.2">
      <c r="A66" s="75">
        <f>SUM(A64+1)</f>
        <v>20</v>
      </c>
      <c r="B66" s="84" t="s">
        <v>624</v>
      </c>
      <c r="C66" s="87"/>
      <c r="D66" s="88"/>
      <c r="E66" s="88"/>
      <c r="F66" s="86"/>
    </row>
    <row r="67" spans="1:6" x14ac:dyDescent="0.2">
      <c r="A67" s="75"/>
      <c r="B67" s="84"/>
      <c r="C67" s="85"/>
      <c r="D67" s="88"/>
      <c r="E67" s="88"/>
      <c r="F67" s="86"/>
    </row>
    <row r="68" spans="1:6" x14ac:dyDescent="0.2">
      <c r="A68" s="75">
        <f>SUM(A66+1)</f>
        <v>21</v>
      </c>
      <c r="B68" s="84" t="s">
        <v>625</v>
      </c>
      <c r="C68" s="85"/>
      <c r="D68" s="76"/>
      <c r="E68" s="76"/>
      <c r="F68" s="86"/>
    </row>
    <row r="69" spans="1:6" x14ac:dyDescent="0.2">
      <c r="A69" s="75"/>
      <c r="B69" s="84"/>
      <c r="C69" s="85"/>
      <c r="D69" s="76"/>
      <c r="E69" s="76"/>
      <c r="F69" s="86"/>
    </row>
    <row r="70" spans="1:6" x14ac:dyDescent="0.2">
      <c r="A70" s="75">
        <v>22</v>
      </c>
      <c r="B70" s="84" t="s">
        <v>626</v>
      </c>
      <c r="C70" s="85"/>
      <c r="D70" s="76"/>
      <c r="E70" s="76"/>
      <c r="F70" s="86"/>
    </row>
    <row r="71" spans="1:6" x14ac:dyDescent="0.2">
      <c r="A71" s="75"/>
      <c r="B71" s="84"/>
      <c r="C71" s="85"/>
      <c r="D71" s="76"/>
      <c r="E71" s="76"/>
      <c r="F71" s="86"/>
    </row>
    <row r="72" spans="1:6" x14ac:dyDescent="0.2">
      <c r="A72" s="75"/>
      <c r="B72" s="84"/>
      <c r="C72" s="85"/>
      <c r="D72" s="76"/>
      <c r="E72" s="76"/>
      <c r="F72" s="86"/>
    </row>
    <row r="73" spans="1:6" x14ac:dyDescent="0.2">
      <c r="A73" s="75"/>
      <c r="B73" s="84"/>
      <c r="C73" s="85"/>
      <c r="D73" s="76"/>
      <c r="E73" s="76"/>
      <c r="F73" s="86"/>
    </row>
    <row r="74" spans="1:6" x14ac:dyDescent="0.2">
      <c r="A74" s="75"/>
      <c r="B74" s="73"/>
      <c r="C74" s="85"/>
      <c r="D74" s="76"/>
      <c r="E74" s="94"/>
      <c r="F74" s="86"/>
    </row>
    <row r="75" spans="1:6" x14ac:dyDescent="0.2">
      <c r="A75" s="75"/>
      <c r="B75" s="95" t="s">
        <v>5</v>
      </c>
      <c r="C75" s="85"/>
      <c r="D75" s="73"/>
      <c r="E75" s="73"/>
      <c r="F75" s="86"/>
    </row>
    <row r="76" spans="1:6" x14ac:dyDescent="0.2">
      <c r="A76" s="75"/>
      <c r="B76" s="84" t="s">
        <v>627</v>
      </c>
      <c r="C76" s="85"/>
      <c r="D76" s="76"/>
      <c r="E76" s="96"/>
      <c r="F76" s="86"/>
    </row>
    <row r="77" spans="1:6" x14ac:dyDescent="0.2">
      <c r="A77" s="75"/>
      <c r="B77" s="84" t="s">
        <v>628</v>
      </c>
      <c r="C77" s="85"/>
      <c r="D77" s="73"/>
      <c r="E77" s="73"/>
      <c r="F77" s="74"/>
    </row>
    <row r="78" spans="1:6" x14ac:dyDescent="0.2">
      <c r="A78" s="75"/>
      <c r="B78" s="84" t="s">
        <v>8</v>
      </c>
      <c r="C78" s="85"/>
      <c r="D78" s="76"/>
      <c r="E78" s="76"/>
      <c r="F78" s="86"/>
    </row>
    <row r="79" spans="1:6" ht="13.5" thickBot="1" x14ac:dyDescent="0.25">
      <c r="A79" s="97"/>
      <c r="B79" s="98" t="s">
        <v>629</v>
      </c>
      <c r="C79" s="99"/>
      <c r="D79" s="99"/>
      <c r="E79" s="99"/>
      <c r="F79" s="100"/>
    </row>
  </sheetData>
  <mergeCells count="2">
    <mergeCell ref="A9:F9"/>
    <mergeCell ref="C12:D12"/>
  </mergeCells>
  <hyperlinks>
    <hyperlink ref="F1" location="'M.P-Index'!A1" display="Index" xr:uid="{EBE080A1-8CFA-4DB1-A70E-E0F22ED36346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FDACA-2B58-4DF7-B3EB-63A7B92CE13A}">
  <dimension ref="A1:C27"/>
  <sheetViews>
    <sheetView workbookViewId="0">
      <selection activeCell="G13" sqref="G13"/>
    </sheetView>
  </sheetViews>
  <sheetFormatPr defaultColWidth="9.140625" defaultRowHeight="15" x14ac:dyDescent="0.25"/>
  <cols>
    <col min="1" max="1" width="14" style="30" bestFit="1" customWidth="1"/>
    <col min="2" max="2" width="84.42578125" style="22" bestFit="1" customWidth="1"/>
    <col min="3" max="3" width="11.5703125" style="33" bestFit="1" customWidth="1"/>
    <col min="4" max="16384" width="9.140625" style="22"/>
  </cols>
  <sheetData>
    <row r="1" spans="1:3" x14ac:dyDescent="0.25">
      <c r="A1" s="20"/>
      <c r="B1" s="21"/>
      <c r="C1" s="110" t="s">
        <v>10</v>
      </c>
    </row>
    <row r="2" spans="1:3" x14ac:dyDescent="0.25">
      <c r="A2" s="25"/>
      <c r="B2" s="24" t="s">
        <v>910</v>
      </c>
      <c r="C2" s="31" t="s">
        <v>44</v>
      </c>
    </row>
    <row r="3" spans="1:3" x14ac:dyDescent="0.25">
      <c r="A3" s="25"/>
      <c r="B3" s="24" t="s">
        <v>100</v>
      </c>
      <c r="C3" s="27"/>
    </row>
    <row r="4" spans="1:3" x14ac:dyDescent="0.25">
      <c r="A4" s="25" t="s">
        <v>101</v>
      </c>
      <c r="B4" s="26" t="s">
        <v>693</v>
      </c>
      <c r="C4" s="27">
        <v>14350</v>
      </c>
    </row>
    <row r="5" spans="1:3" x14ac:dyDescent="0.25">
      <c r="A5" s="25" t="s">
        <v>102</v>
      </c>
      <c r="B5" s="26" t="s">
        <v>694</v>
      </c>
      <c r="C5" s="27">
        <v>13830</v>
      </c>
    </row>
    <row r="6" spans="1:3" x14ac:dyDescent="0.25">
      <c r="A6" s="25" t="s">
        <v>103</v>
      </c>
      <c r="B6" s="26" t="s">
        <v>104</v>
      </c>
      <c r="C6" s="27">
        <v>14995</v>
      </c>
    </row>
    <row r="7" spans="1:3" x14ac:dyDescent="0.25">
      <c r="A7" s="25" t="s">
        <v>105</v>
      </c>
      <c r="B7" s="26" t="s">
        <v>106</v>
      </c>
      <c r="C7" s="27">
        <v>14465</v>
      </c>
    </row>
    <row r="8" spans="1:3" x14ac:dyDescent="0.25">
      <c r="A8" s="25"/>
      <c r="B8" s="24" t="s">
        <v>93</v>
      </c>
      <c r="C8" s="27"/>
    </row>
    <row r="9" spans="1:3" x14ac:dyDescent="0.25">
      <c r="A9" s="25" t="s">
        <v>107</v>
      </c>
      <c r="B9" s="26" t="s">
        <v>695</v>
      </c>
      <c r="C9" s="27">
        <v>15330</v>
      </c>
    </row>
    <row r="10" spans="1:3" x14ac:dyDescent="0.25">
      <c r="A10" s="25" t="s">
        <v>108</v>
      </c>
      <c r="B10" s="26" t="s">
        <v>696</v>
      </c>
      <c r="C10" s="27">
        <v>14780</v>
      </c>
    </row>
    <row r="11" spans="1:3" x14ac:dyDescent="0.25">
      <c r="A11" s="25" t="s">
        <v>109</v>
      </c>
      <c r="B11" s="26" t="s">
        <v>697</v>
      </c>
      <c r="C11" s="27">
        <v>16460</v>
      </c>
    </row>
    <row r="12" spans="1:3" x14ac:dyDescent="0.25">
      <c r="A12" s="25" t="s">
        <v>110</v>
      </c>
      <c r="B12" s="26" t="s">
        <v>698</v>
      </c>
      <c r="C12" s="27">
        <v>15885</v>
      </c>
    </row>
    <row r="13" spans="1:3" x14ac:dyDescent="0.25">
      <c r="A13" s="112"/>
      <c r="B13" s="24" t="s">
        <v>111</v>
      </c>
      <c r="C13" s="27"/>
    </row>
    <row r="14" spans="1:3" x14ac:dyDescent="0.25">
      <c r="A14" s="25" t="s">
        <v>112</v>
      </c>
      <c r="B14" s="111" t="s">
        <v>699</v>
      </c>
      <c r="C14" s="27">
        <v>16440</v>
      </c>
    </row>
    <row r="15" spans="1:3" x14ac:dyDescent="0.25">
      <c r="A15" s="25" t="s">
        <v>113</v>
      </c>
      <c r="B15" s="111" t="s">
        <v>700</v>
      </c>
      <c r="C15" s="27">
        <v>15865</v>
      </c>
    </row>
    <row r="16" spans="1:3" x14ac:dyDescent="0.25">
      <c r="A16" s="25" t="s">
        <v>114</v>
      </c>
      <c r="B16" s="111" t="s">
        <v>701</v>
      </c>
      <c r="C16" s="27">
        <v>17215</v>
      </c>
    </row>
    <row r="17" spans="1:3" x14ac:dyDescent="0.25">
      <c r="A17" s="25" t="s">
        <v>115</v>
      </c>
      <c r="B17" s="111" t="s">
        <v>702</v>
      </c>
      <c r="C17" s="27">
        <v>16620</v>
      </c>
    </row>
    <row r="18" spans="1:3" s="9" customFormat="1" x14ac:dyDescent="0.25">
      <c r="A18" s="112"/>
      <c r="B18" s="24" t="s">
        <v>116</v>
      </c>
      <c r="C18" s="27"/>
    </row>
    <row r="19" spans="1:3" x14ac:dyDescent="0.25">
      <c r="A19" s="25" t="s">
        <v>117</v>
      </c>
      <c r="B19" s="111" t="s">
        <v>703</v>
      </c>
      <c r="C19" s="27">
        <v>17935</v>
      </c>
    </row>
    <row r="20" spans="1:3" x14ac:dyDescent="0.25">
      <c r="A20" s="25" t="s">
        <v>118</v>
      </c>
      <c r="B20" s="111" t="s">
        <v>704</v>
      </c>
      <c r="C20" s="27">
        <v>17320</v>
      </c>
    </row>
    <row r="21" spans="1:3" x14ac:dyDescent="0.25">
      <c r="A21" s="25" t="s">
        <v>119</v>
      </c>
      <c r="B21" s="111" t="s">
        <v>705</v>
      </c>
      <c r="C21" s="27">
        <v>19785</v>
      </c>
    </row>
    <row r="22" spans="1:3" x14ac:dyDescent="0.25">
      <c r="A22" s="25" t="s">
        <v>120</v>
      </c>
      <c r="B22" s="111" t="s">
        <v>706</v>
      </c>
      <c r="C22" s="27">
        <v>19120</v>
      </c>
    </row>
    <row r="23" spans="1:3" ht="15.75" thickBot="1" x14ac:dyDescent="0.3">
      <c r="A23" s="28"/>
      <c r="B23" s="29"/>
      <c r="C23" s="41"/>
    </row>
    <row r="25" spans="1:3" x14ac:dyDescent="0.25">
      <c r="B25" s="30" t="s">
        <v>638</v>
      </c>
    </row>
    <row r="27" spans="1:3" x14ac:dyDescent="0.25">
      <c r="B27" s="34"/>
    </row>
  </sheetData>
  <hyperlinks>
    <hyperlink ref="C1" location="'M.P-Index'!A1" display="Index" xr:uid="{C18C1243-2C02-4A72-B82E-D78FC1CA0351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DE5E4-88B1-4DE1-B2F9-F369587545C4}">
  <dimension ref="A1:G10"/>
  <sheetViews>
    <sheetView workbookViewId="0">
      <selection activeCell="C1" sqref="C1"/>
    </sheetView>
  </sheetViews>
  <sheetFormatPr defaultRowHeight="15" x14ac:dyDescent="0.25"/>
  <cols>
    <col min="1" max="1" width="16" bestFit="1" customWidth="1"/>
    <col min="2" max="2" width="72.5703125" bestFit="1" customWidth="1"/>
    <col min="3" max="3" width="10.85546875" bestFit="1" customWidth="1"/>
    <col min="4" max="7" width="11.28515625" bestFit="1" customWidth="1"/>
  </cols>
  <sheetData>
    <row r="1" spans="1:7" x14ac:dyDescent="0.25">
      <c r="A1" s="193"/>
      <c r="B1" s="195" t="s">
        <v>905</v>
      </c>
      <c r="C1" s="194" t="s">
        <v>10</v>
      </c>
      <c r="D1" s="311"/>
      <c r="E1" s="311"/>
      <c r="F1" s="311"/>
      <c r="G1" s="312"/>
    </row>
    <row r="2" spans="1:7" x14ac:dyDescent="0.25">
      <c r="A2" s="313" t="s">
        <v>796</v>
      </c>
      <c r="B2" s="196" t="s">
        <v>797</v>
      </c>
      <c r="C2" s="197" t="s">
        <v>798</v>
      </c>
      <c r="D2" s="197" t="s">
        <v>799</v>
      </c>
      <c r="E2" s="197" t="s">
        <v>800</v>
      </c>
      <c r="F2" s="197" t="s">
        <v>801</v>
      </c>
      <c r="G2" s="201" t="s">
        <v>802</v>
      </c>
    </row>
    <row r="3" spans="1:7" x14ac:dyDescent="0.25">
      <c r="A3" s="313"/>
      <c r="B3" s="192" t="s">
        <v>832</v>
      </c>
      <c r="C3" s="197"/>
      <c r="D3" s="197"/>
      <c r="E3" s="197"/>
      <c r="F3" s="197"/>
      <c r="G3" s="201"/>
    </row>
    <row r="4" spans="1:7" x14ac:dyDescent="0.25">
      <c r="A4" s="314" t="s">
        <v>803</v>
      </c>
      <c r="B4" s="198" t="s">
        <v>804</v>
      </c>
      <c r="C4" s="199" t="s">
        <v>805</v>
      </c>
      <c r="D4" s="199" t="s">
        <v>806</v>
      </c>
      <c r="E4" s="199" t="s">
        <v>807</v>
      </c>
      <c r="F4" s="199" t="s">
        <v>808</v>
      </c>
      <c r="G4" s="315" t="s">
        <v>809</v>
      </c>
    </row>
    <row r="5" spans="1:7" x14ac:dyDescent="0.25">
      <c r="A5" s="314" t="s">
        <v>817</v>
      </c>
      <c r="B5" s="198" t="s">
        <v>818</v>
      </c>
      <c r="C5" s="199" t="s">
        <v>819</v>
      </c>
      <c r="D5" s="199" t="s">
        <v>820</v>
      </c>
      <c r="E5" s="199" t="s">
        <v>821</v>
      </c>
      <c r="F5" s="199" t="s">
        <v>822</v>
      </c>
      <c r="G5" s="315" t="s">
        <v>823</v>
      </c>
    </row>
    <row r="6" spans="1:7" x14ac:dyDescent="0.25">
      <c r="A6" s="314"/>
      <c r="B6" s="192" t="s">
        <v>833</v>
      </c>
      <c r="C6" s="199"/>
      <c r="D6" s="199"/>
      <c r="E6" s="199"/>
      <c r="F6" s="199"/>
      <c r="G6" s="315"/>
    </row>
    <row r="7" spans="1:7" x14ac:dyDescent="0.25">
      <c r="A7" s="314" t="s">
        <v>810</v>
      </c>
      <c r="B7" s="198" t="s">
        <v>811</v>
      </c>
      <c r="C7" s="199" t="s">
        <v>812</v>
      </c>
      <c r="D7" s="199" t="s">
        <v>813</v>
      </c>
      <c r="E7" s="199" t="s">
        <v>814</v>
      </c>
      <c r="F7" s="199" t="s">
        <v>815</v>
      </c>
      <c r="G7" s="315" t="s">
        <v>816</v>
      </c>
    </row>
    <row r="8" spans="1:7" ht="15.75" thickBot="1" x14ac:dyDescent="0.3">
      <c r="A8" s="316" t="s">
        <v>824</v>
      </c>
      <c r="B8" s="317" t="s">
        <v>825</v>
      </c>
      <c r="C8" s="318" t="s">
        <v>826</v>
      </c>
      <c r="D8" s="318" t="s">
        <v>827</v>
      </c>
      <c r="E8" s="318" t="s">
        <v>828</v>
      </c>
      <c r="F8" s="318" t="s">
        <v>829</v>
      </c>
      <c r="G8" s="319" t="s">
        <v>830</v>
      </c>
    </row>
    <row r="10" spans="1:7" x14ac:dyDescent="0.25">
      <c r="B10" s="200" t="s">
        <v>831</v>
      </c>
    </row>
  </sheetData>
  <hyperlinks>
    <hyperlink ref="C1" location="'M.P-Index'!A1" display="Index" xr:uid="{2C4D7170-A2C7-49DA-B92F-E4FBDF71F13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BD70D-3B09-45D0-9FAF-2E4006C8195F}">
  <dimension ref="A1:C107"/>
  <sheetViews>
    <sheetView workbookViewId="0">
      <selection activeCell="G13" sqref="G13"/>
    </sheetView>
  </sheetViews>
  <sheetFormatPr defaultColWidth="9.140625" defaultRowHeight="15" x14ac:dyDescent="0.25"/>
  <cols>
    <col min="1" max="1" width="18.5703125" style="30" bestFit="1" customWidth="1"/>
    <col min="2" max="2" width="74.140625" style="22" customWidth="1"/>
    <col min="3" max="3" width="18" style="33" bestFit="1" customWidth="1"/>
    <col min="4" max="16384" width="9.140625" style="22"/>
  </cols>
  <sheetData>
    <row r="1" spans="1:3" x14ac:dyDescent="0.25">
      <c r="A1" s="35"/>
      <c r="B1" s="36"/>
      <c r="C1" s="120" t="s">
        <v>10</v>
      </c>
    </row>
    <row r="2" spans="1:3" x14ac:dyDescent="0.25">
      <c r="A2" s="23"/>
      <c r="B2" s="24" t="s">
        <v>121</v>
      </c>
      <c r="C2" s="108"/>
    </row>
    <row r="3" spans="1:3" x14ac:dyDescent="0.25">
      <c r="A3" s="23" t="s">
        <v>42</v>
      </c>
      <c r="B3" s="24" t="s">
        <v>43</v>
      </c>
      <c r="C3" s="108" t="s">
        <v>44</v>
      </c>
    </row>
    <row r="4" spans="1:3" ht="15" customHeight="1" x14ac:dyDescent="0.25">
      <c r="A4" s="25"/>
      <c r="B4" s="113" t="s">
        <v>122</v>
      </c>
      <c r="C4" s="167"/>
    </row>
    <row r="5" spans="1:3" ht="15" customHeight="1" x14ac:dyDescent="0.25">
      <c r="A5" s="25" t="s">
        <v>123</v>
      </c>
      <c r="B5" s="26" t="s">
        <v>124</v>
      </c>
      <c r="C5" s="109">
        <v>205</v>
      </c>
    </row>
    <row r="6" spans="1:3" ht="15" customHeight="1" x14ac:dyDescent="0.25">
      <c r="A6" s="25" t="s">
        <v>125</v>
      </c>
      <c r="B6" s="26" t="s">
        <v>126</v>
      </c>
      <c r="C6" s="109">
        <v>335</v>
      </c>
    </row>
    <row r="7" spans="1:3" ht="15" customHeight="1" x14ac:dyDescent="0.25">
      <c r="A7" s="25" t="s">
        <v>127</v>
      </c>
      <c r="B7" s="26" t="s">
        <v>128</v>
      </c>
      <c r="C7" s="109">
        <v>555</v>
      </c>
    </row>
    <row r="8" spans="1:3" ht="15" customHeight="1" x14ac:dyDescent="0.25">
      <c r="A8" s="25" t="s">
        <v>129</v>
      </c>
      <c r="B8" s="26" t="s">
        <v>130</v>
      </c>
      <c r="C8" s="109">
        <v>695</v>
      </c>
    </row>
    <row r="9" spans="1:3" ht="15" customHeight="1" x14ac:dyDescent="0.25">
      <c r="A9" s="25"/>
      <c r="B9" s="113" t="s">
        <v>752</v>
      </c>
      <c r="C9" s="167"/>
    </row>
    <row r="10" spans="1:3" ht="15" customHeight="1" x14ac:dyDescent="0.25">
      <c r="A10" s="25" t="s">
        <v>131</v>
      </c>
      <c r="B10" s="26" t="s">
        <v>132</v>
      </c>
      <c r="C10" s="109">
        <v>140</v>
      </c>
    </row>
    <row r="11" spans="1:3" ht="15" customHeight="1" x14ac:dyDescent="0.25">
      <c r="A11" s="25" t="s">
        <v>133</v>
      </c>
      <c r="B11" s="26" t="s">
        <v>134</v>
      </c>
      <c r="C11" s="109">
        <v>195</v>
      </c>
    </row>
    <row r="12" spans="1:3" ht="15" customHeight="1" x14ac:dyDescent="0.25">
      <c r="A12" s="25" t="s">
        <v>135</v>
      </c>
      <c r="B12" s="26" t="s">
        <v>136</v>
      </c>
      <c r="C12" s="109">
        <v>220</v>
      </c>
    </row>
    <row r="13" spans="1:3" ht="15" customHeight="1" x14ac:dyDescent="0.25">
      <c r="A13" s="25"/>
      <c r="B13" s="113" t="s">
        <v>751</v>
      </c>
      <c r="C13" s="109"/>
    </row>
    <row r="14" spans="1:3" ht="15" customHeight="1" x14ac:dyDescent="0.25">
      <c r="A14" s="25" t="s">
        <v>137</v>
      </c>
      <c r="B14" s="26" t="s">
        <v>138</v>
      </c>
      <c r="C14" s="109">
        <v>550</v>
      </c>
    </row>
    <row r="15" spans="1:3" ht="15" customHeight="1" x14ac:dyDescent="0.25">
      <c r="A15" s="25" t="s">
        <v>139</v>
      </c>
      <c r="B15" s="26" t="s">
        <v>140</v>
      </c>
      <c r="C15" s="109">
        <v>750</v>
      </c>
    </row>
    <row r="16" spans="1:3" ht="15" customHeight="1" x14ac:dyDescent="0.25">
      <c r="A16" s="25" t="s">
        <v>141</v>
      </c>
      <c r="B16" s="26" t="s">
        <v>142</v>
      </c>
      <c r="C16" s="109">
        <v>825</v>
      </c>
    </row>
    <row r="17" spans="1:3" ht="15" customHeight="1" x14ac:dyDescent="0.25">
      <c r="A17" s="25"/>
      <c r="B17" s="113" t="s">
        <v>143</v>
      </c>
      <c r="C17" s="167"/>
    </row>
    <row r="18" spans="1:3" ht="15" customHeight="1" x14ac:dyDescent="0.25">
      <c r="A18" s="25" t="s">
        <v>144</v>
      </c>
      <c r="B18" s="26" t="s">
        <v>145</v>
      </c>
      <c r="C18" s="109">
        <v>630</v>
      </c>
    </row>
    <row r="19" spans="1:3" ht="15" customHeight="1" x14ac:dyDescent="0.25">
      <c r="A19" s="25" t="s">
        <v>146</v>
      </c>
      <c r="B19" s="26" t="s">
        <v>147</v>
      </c>
      <c r="C19" s="109">
        <v>725</v>
      </c>
    </row>
    <row r="20" spans="1:3" ht="15" customHeight="1" x14ac:dyDescent="0.25">
      <c r="A20" s="25" t="s">
        <v>148</v>
      </c>
      <c r="B20" s="26" t="s">
        <v>149</v>
      </c>
      <c r="C20" s="109">
        <v>805</v>
      </c>
    </row>
    <row r="21" spans="1:3" ht="15" customHeight="1" x14ac:dyDescent="0.25">
      <c r="A21" s="25" t="s">
        <v>150</v>
      </c>
      <c r="B21" s="26" t="s">
        <v>151</v>
      </c>
      <c r="C21" s="109">
        <v>925</v>
      </c>
    </row>
    <row r="22" spans="1:3" ht="15" customHeight="1" x14ac:dyDescent="0.25">
      <c r="A22" s="114" t="s">
        <v>152</v>
      </c>
      <c r="B22" s="37" t="s">
        <v>153</v>
      </c>
      <c r="C22" s="115">
        <v>925</v>
      </c>
    </row>
    <row r="23" spans="1:3" ht="15" customHeight="1" x14ac:dyDescent="0.25">
      <c r="A23" s="114" t="s">
        <v>154</v>
      </c>
      <c r="B23" s="37" t="s">
        <v>155</v>
      </c>
      <c r="C23" s="115">
        <v>1035</v>
      </c>
    </row>
    <row r="24" spans="1:3" ht="15" customHeight="1" x14ac:dyDescent="0.25">
      <c r="A24" s="25"/>
      <c r="B24" s="113" t="s">
        <v>156</v>
      </c>
      <c r="C24" s="167"/>
    </row>
    <row r="25" spans="1:3" ht="15" customHeight="1" x14ac:dyDescent="0.25">
      <c r="A25" s="25" t="s">
        <v>157</v>
      </c>
      <c r="B25" s="26" t="s">
        <v>158</v>
      </c>
      <c r="C25" s="109">
        <v>320</v>
      </c>
    </row>
    <row r="26" spans="1:3" ht="15" customHeight="1" x14ac:dyDescent="0.25">
      <c r="A26" s="25" t="s">
        <v>159</v>
      </c>
      <c r="B26" s="26" t="s">
        <v>160</v>
      </c>
      <c r="C26" s="109">
        <v>175</v>
      </c>
    </row>
    <row r="27" spans="1:3" ht="15" customHeight="1" x14ac:dyDescent="0.25">
      <c r="A27" s="25" t="s">
        <v>161</v>
      </c>
      <c r="B27" s="26" t="s">
        <v>162</v>
      </c>
      <c r="C27" s="109">
        <v>240</v>
      </c>
    </row>
    <row r="28" spans="1:3" ht="15" customHeight="1" x14ac:dyDescent="0.25">
      <c r="A28" s="25" t="s">
        <v>163</v>
      </c>
      <c r="B28" s="26" t="s">
        <v>164</v>
      </c>
      <c r="C28" s="109">
        <v>260</v>
      </c>
    </row>
    <row r="29" spans="1:3" ht="15" customHeight="1" x14ac:dyDescent="0.25">
      <c r="A29" s="25" t="s">
        <v>165</v>
      </c>
      <c r="B29" s="26" t="s">
        <v>166</v>
      </c>
      <c r="C29" s="109">
        <v>350</v>
      </c>
    </row>
    <row r="30" spans="1:3" ht="15" customHeight="1" x14ac:dyDescent="0.25">
      <c r="A30" s="25" t="s">
        <v>167</v>
      </c>
      <c r="B30" s="26" t="s">
        <v>168</v>
      </c>
      <c r="C30" s="109">
        <v>465</v>
      </c>
    </row>
    <row r="31" spans="1:3" ht="15" customHeight="1" x14ac:dyDescent="0.25">
      <c r="A31" s="25" t="s">
        <v>169</v>
      </c>
      <c r="B31" s="26" t="s">
        <v>170</v>
      </c>
      <c r="C31" s="109">
        <v>510</v>
      </c>
    </row>
    <row r="32" spans="1:3" ht="15" customHeight="1" x14ac:dyDescent="0.25">
      <c r="A32" s="25" t="s">
        <v>171</v>
      </c>
      <c r="B32" s="26" t="s">
        <v>172</v>
      </c>
      <c r="C32" s="109">
        <v>580</v>
      </c>
    </row>
    <row r="33" spans="1:3" ht="15" customHeight="1" x14ac:dyDescent="0.25">
      <c r="A33" s="25" t="s">
        <v>173</v>
      </c>
      <c r="B33" s="26" t="s">
        <v>174</v>
      </c>
      <c r="C33" s="109">
        <v>650</v>
      </c>
    </row>
    <row r="34" spans="1:3" ht="15" customHeight="1" x14ac:dyDescent="0.25">
      <c r="A34" s="25"/>
      <c r="B34" s="113" t="s">
        <v>175</v>
      </c>
      <c r="C34" s="167"/>
    </row>
    <row r="35" spans="1:3" x14ac:dyDescent="0.25">
      <c r="A35" s="25" t="s">
        <v>176</v>
      </c>
      <c r="B35" s="26" t="s">
        <v>177</v>
      </c>
      <c r="C35" s="109">
        <v>290</v>
      </c>
    </row>
    <row r="36" spans="1:3" ht="15" customHeight="1" x14ac:dyDescent="0.25">
      <c r="A36" s="25" t="s">
        <v>178</v>
      </c>
      <c r="B36" s="26" t="s">
        <v>770</v>
      </c>
      <c r="C36" s="109">
        <v>380</v>
      </c>
    </row>
    <row r="37" spans="1:3" ht="15" customHeight="1" x14ac:dyDescent="0.25">
      <c r="A37" s="25" t="s">
        <v>179</v>
      </c>
      <c r="B37" s="26" t="s">
        <v>771</v>
      </c>
      <c r="C37" s="109">
        <v>545</v>
      </c>
    </row>
    <row r="38" spans="1:3" ht="15" customHeight="1" x14ac:dyDescent="0.25">
      <c r="A38" s="25">
        <v>322002003</v>
      </c>
      <c r="B38" s="26" t="s">
        <v>772</v>
      </c>
      <c r="C38" s="109">
        <v>445</v>
      </c>
    </row>
    <row r="39" spans="1:3" ht="15" customHeight="1" x14ac:dyDescent="0.25">
      <c r="A39" s="25">
        <v>322001206</v>
      </c>
      <c r="B39" s="26" t="s">
        <v>773</v>
      </c>
      <c r="C39" s="109">
        <v>595</v>
      </c>
    </row>
    <row r="40" spans="1:3" ht="15" customHeight="1" x14ac:dyDescent="0.25">
      <c r="A40" s="168" t="s">
        <v>181</v>
      </c>
      <c r="B40" s="26" t="s">
        <v>708</v>
      </c>
      <c r="C40" s="109">
        <v>1810</v>
      </c>
    </row>
    <row r="41" spans="1:3" ht="15" customHeight="1" x14ac:dyDescent="0.25">
      <c r="A41" s="255" t="s">
        <v>180</v>
      </c>
      <c r="B41" s="37" t="s">
        <v>707</v>
      </c>
      <c r="C41" s="256">
        <v>630</v>
      </c>
    </row>
    <row r="42" spans="1:3" ht="15" customHeight="1" x14ac:dyDescent="0.25">
      <c r="A42" s="257" t="s">
        <v>867</v>
      </c>
      <c r="B42" s="258" t="s">
        <v>868</v>
      </c>
      <c r="C42" s="320">
        <v>490</v>
      </c>
    </row>
    <row r="43" spans="1:3" ht="15" customHeight="1" x14ac:dyDescent="0.25">
      <c r="A43" s="173"/>
      <c r="B43" s="259" t="s">
        <v>182</v>
      </c>
      <c r="C43" s="260"/>
    </row>
    <row r="44" spans="1:3" x14ac:dyDescent="0.25">
      <c r="A44" s="25" t="s">
        <v>183</v>
      </c>
      <c r="B44" s="26" t="s">
        <v>184</v>
      </c>
      <c r="C44" s="109">
        <v>210</v>
      </c>
    </row>
    <row r="45" spans="1:3" x14ac:dyDescent="0.25">
      <c r="A45" s="25" t="s">
        <v>185</v>
      </c>
      <c r="B45" s="26" t="s">
        <v>186</v>
      </c>
      <c r="C45" s="109">
        <v>370</v>
      </c>
    </row>
    <row r="46" spans="1:3" ht="15" customHeight="1" x14ac:dyDescent="0.25">
      <c r="A46" s="25" t="s">
        <v>187</v>
      </c>
      <c r="B46" s="26" t="s">
        <v>188</v>
      </c>
      <c r="C46" s="109">
        <v>710</v>
      </c>
    </row>
    <row r="47" spans="1:3" ht="15" customHeight="1" x14ac:dyDescent="0.25">
      <c r="A47" s="25" t="s">
        <v>189</v>
      </c>
      <c r="B47" s="26" t="s">
        <v>190</v>
      </c>
      <c r="C47" s="109">
        <v>1020</v>
      </c>
    </row>
    <row r="48" spans="1:3" ht="15" customHeight="1" x14ac:dyDescent="0.25">
      <c r="A48" s="25" t="s">
        <v>191</v>
      </c>
      <c r="B48" s="26" t="s">
        <v>192</v>
      </c>
      <c r="C48" s="109">
        <v>1495</v>
      </c>
    </row>
    <row r="49" spans="1:3" ht="15" customHeight="1" x14ac:dyDescent="0.25">
      <c r="A49" s="25"/>
      <c r="B49" s="113" t="s">
        <v>193</v>
      </c>
      <c r="C49" s="167"/>
    </row>
    <row r="50" spans="1:3" ht="15" customHeight="1" x14ac:dyDescent="0.25">
      <c r="A50" s="25" t="s">
        <v>756</v>
      </c>
      <c r="B50" s="26" t="s">
        <v>757</v>
      </c>
      <c r="C50" s="109">
        <v>270</v>
      </c>
    </row>
    <row r="51" spans="1:3" ht="15" customHeight="1" x14ac:dyDescent="0.25">
      <c r="A51" s="25" t="s">
        <v>194</v>
      </c>
      <c r="B51" s="26" t="s">
        <v>195</v>
      </c>
      <c r="C51" s="109">
        <v>28</v>
      </c>
    </row>
    <row r="52" spans="1:3" ht="15" customHeight="1" x14ac:dyDescent="0.25">
      <c r="A52" s="25" t="s">
        <v>196</v>
      </c>
      <c r="B52" s="26" t="s">
        <v>197</v>
      </c>
      <c r="C52" s="109">
        <v>50</v>
      </c>
    </row>
    <row r="53" spans="1:3" ht="15" customHeight="1" x14ac:dyDescent="0.25">
      <c r="A53" s="25" t="s">
        <v>198</v>
      </c>
      <c r="B53" s="26" t="s">
        <v>199</v>
      </c>
      <c r="C53" s="109">
        <v>70</v>
      </c>
    </row>
    <row r="54" spans="1:3" ht="15" customHeight="1" x14ac:dyDescent="0.25">
      <c r="A54" s="25" t="s">
        <v>200</v>
      </c>
      <c r="B54" s="26" t="s">
        <v>201</v>
      </c>
      <c r="C54" s="109">
        <v>85</v>
      </c>
    </row>
    <row r="55" spans="1:3" ht="15" customHeight="1" x14ac:dyDescent="0.25">
      <c r="A55" s="25" t="s">
        <v>202</v>
      </c>
      <c r="B55" s="26" t="s">
        <v>203</v>
      </c>
      <c r="C55" s="109">
        <v>35</v>
      </c>
    </row>
    <row r="56" spans="1:3" ht="15" customHeight="1" x14ac:dyDescent="0.25">
      <c r="A56" s="25" t="s">
        <v>204</v>
      </c>
      <c r="B56" s="26" t="s">
        <v>205</v>
      </c>
      <c r="C56" s="109">
        <v>65</v>
      </c>
    </row>
    <row r="57" spans="1:3" ht="15" customHeight="1" x14ac:dyDescent="0.25">
      <c r="A57" s="25" t="s">
        <v>206</v>
      </c>
      <c r="B57" s="26" t="s">
        <v>207</v>
      </c>
      <c r="C57" s="109">
        <v>95</v>
      </c>
    </row>
    <row r="58" spans="1:3" ht="15" customHeight="1" x14ac:dyDescent="0.25">
      <c r="A58" s="25" t="s">
        <v>208</v>
      </c>
      <c r="B58" s="26" t="s">
        <v>209</v>
      </c>
      <c r="C58" s="109">
        <v>115</v>
      </c>
    </row>
    <row r="59" spans="1:3" ht="15" customHeight="1" x14ac:dyDescent="0.25">
      <c r="A59" s="25"/>
      <c r="B59" s="113" t="s">
        <v>210</v>
      </c>
      <c r="C59" s="167"/>
    </row>
    <row r="60" spans="1:3" ht="15" customHeight="1" x14ac:dyDescent="0.25">
      <c r="A60" s="25" t="s">
        <v>211</v>
      </c>
      <c r="B60" s="26" t="s">
        <v>212</v>
      </c>
      <c r="C60" s="109">
        <v>125</v>
      </c>
    </row>
    <row r="61" spans="1:3" ht="15" customHeight="1" x14ac:dyDescent="0.25">
      <c r="A61" s="25" t="s">
        <v>758</v>
      </c>
      <c r="B61" s="26" t="s">
        <v>759</v>
      </c>
      <c r="C61" s="109">
        <v>950</v>
      </c>
    </row>
    <row r="62" spans="1:3" ht="15" customHeight="1" x14ac:dyDescent="0.25">
      <c r="A62" s="25" t="s">
        <v>213</v>
      </c>
      <c r="B62" s="26" t="s">
        <v>214</v>
      </c>
      <c r="C62" s="109">
        <v>100</v>
      </c>
    </row>
    <row r="63" spans="1:3" ht="15" customHeight="1" x14ac:dyDescent="0.25">
      <c r="A63" s="25" t="s">
        <v>912</v>
      </c>
      <c r="B63" s="26" t="s">
        <v>913</v>
      </c>
      <c r="C63" s="109">
        <v>850</v>
      </c>
    </row>
    <row r="64" spans="1:3" ht="15" customHeight="1" x14ac:dyDescent="0.25">
      <c r="A64" s="25" t="s">
        <v>215</v>
      </c>
      <c r="B64" s="26" t="s">
        <v>762</v>
      </c>
      <c r="C64" s="109">
        <v>90</v>
      </c>
    </row>
    <row r="65" spans="1:3" ht="15" customHeight="1" x14ac:dyDescent="0.25">
      <c r="A65" s="25" t="s">
        <v>760</v>
      </c>
      <c r="B65" s="26" t="s">
        <v>761</v>
      </c>
      <c r="C65" s="109">
        <v>255</v>
      </c>
    </row>
    <row r="66" spans="1:3" ht="15" customHeight="1" x14ac:dyDescent="0.25">
      <c r="A66" s="114" t="s">
        <v>216</v>
      </c>
      <c r="B66" s="37" t="s">
        <v>217</v>
      </c>
      <c r="C66" s="115">
        <v>145</v>
      </c>
    </row>
    <row r="67" spans="1:3" ht="15" customHeight="1" x14ac:dyDescent="0.25">
      <c r="A67" s="114" t="s">
        <v>218</v>
      </c>
      <c r="B67" s="37" t="s">
        <v>219</v>
      </c>
      <c r="C67" s="115">
        <v>130</v>
      </c>
    </row>
    <row r="68" spans="1:3" ht="15" customHeight="1" x14ac:dyDescent="0.25">
      <c r="A68" s="25" t="s">
        <v>220</v>
      </c>
      <c r="B68" s="26" t="s">
        <v>753</v>
      </c>
      <c r="C68" s="109">
        <v>24</v>
      </c>
    </row>
    <row r="69" spans="1:3" ht="15" customHeight="1" x14ac:dyDescent="0.25">
      <c r="A69" s="25" t="s">
        <v>221</v>
      </c>
      <c r="B69" s="26" t="s">
        <v>222</v>
      </c>
      <c r="C69" s="109">
        <v>345</v>
      </c>
    </row>
    <row r="70" spans="1:3" ht="15" customHeight="1" x14ac:dyDescent="0.25">
      <c r="A70" s="25" t="s">
        <v>754</v>
      </c>
      <c r="B70" s="26" t="s">
        <v>755</v>
      </c>
      <c r="C70" s="109">
        <v>1670</v>
      </c>
    </row>
    <row r="71" spans="1:3" ht="15" customHeight="1" x14ac:dyDescent="0.25">
      <c r="A71" s="25" t="s">
        <v>223</v>
      </c>
      <c r="B71" s="26" t="s">
        <v>224</v>
      </c>
      <c r="C71" s="109">
        <v>310</v>
      </c>
    </row>
    <row r="72" spans="1:3" ht="15" customHeight="1" x14ac:dyDescent="0.25">
      <c r="A72" s="25" t="s">
        <v>225</v>
      </c>
      <c r="B72" s="26" t="s">
        <v>226</v>
      </c>
      <c r="C72" s="109">
        <v>290</v>
      </c>
    </row>
    <row r="73" spans="1:3" ht="15" customHeight="1" x14ac:dyDescent="0.25">
      <c r="A73" s="25" t="s">
        <v>227</v>
      </c>
      <c r="B73" s="26" t="s">
        <v>228</v>
      </c>
      <c r="C73" s="109">
        <v>600</v>
      </c>
    </row>
    <row r="74" spans="1:3" ht="15" customHeight="1" x14ac:dyDescent="0.25">
      <c r="A74" s="25" t="s">
        <v>229</v>
      </c>
      <c r="B74" s="26" t="s">
        <v>230</v>
      </c>
      <c r="C74" s="109">
        <v>660</v>
      </c>
    </row>
    <row r="75" spans="1:3" ht="15" customHeight="1" x14ac:dyDescent="0.25">
      <c r="A75" s="25" t="s">
        <v>231</v>
      </c>
      <c r="B75" s="26" t="s">
        <v>232</v>
      </c>
      <c r="C75" s="109">
        <v>785</v>
      </c>
    </row>
    <row r="76" spans="1:3" ht="15" customHeight="1" x14ac:dyDescent="0.25">
      <c r="A76" s="116" t="s">
        <v>233</v>
      </c>
      <c r="B76" s="26" t="s">
        <v>709</v>
      </c>
      <c r="C76" s="109">
        <v>1250</v>
      </c>
    </row>
    <row r="77" spans="1:3" ht="15" customHeight="1" x14ac:dyDescent="0.25">
      <c r="A77" s="261" t="s">
        <v>900</v>
      </c>
      <c r="B77" s="262" t="s">
        <v>901</v>
      </c>
      <c r="C77" s="109">
        <v>495</v>
      </c>
    </row>
    <row r="78" spans="1:3" ht="15" customHeight="1" x14ac:dyDescent="0.25">
      <c r="A78" s="263" t="s">
        <v>234</v>
      </c>
      <c r="B78" s="264" t="s">
        <v>710</v>
      </c>
      <c r="C78" s="109">
        <v>250</v>
      </c>
    </row>
    <row r="79" spans="1:3" ht="15" customHeight="1" x14ac:dyDescent="0.25">
      <c r="A79" s="265" t="s">
        <v>235</v>
      </c>
      <c r="B79" s="266" t="s">
        <v>711</v>
      </c>
      <c r="C79" s="109">
        <v>170</v>
      </c>
    </row>
    <row r="80" spans="1:3" ht="15" customHeight="1" x14ac:dyDescent="0.25">
      <c r="A80" s="267" t="s">
        <v>236</v>
      </c>
      <c r="B80" s="266" t="s">
        <v>712</v>
      </c>
      <c r="C80" s="109">
        <v>55</v>
      </c>
    </row>
    <row r="81" spans="1:3" ht="15" customHeight="1" x14ac:dyDescent="0.25">
      <c r="A81" s="268" t="s">
        <v>902</v>
      </c>
      <c r="B81" s="269" t="s">
        <v>903</v>
      </c>
      <c r="C81" s="109">
        <v>930</v>
      </c>
    </row>
    <row r="82" spans="1:3" ht="15" customHeight="1" x14ac:dyDescent="0.25">
      <c r="A82" s="267"/>
      <c r="B82" s="113" t="s">
        <v>237</v>
      </c>
      <c r="C82" s="109"/>
    </row>
    <row r="83" spans="1:3" ht="15" customHeight="1" x14ac:dyDescent="0.25">
      <c r="A83" s="267" t="s">
        <v>238</v>
      </c>
      <c r="B83" s="266" t="s">
        <v>713</v>
      </c>
      <c r="C83" s="172">
        <v>165</v>
      </c>
    </row>
    <row r="84" spans="1:3" ht="15" customHeight="1" x14ac:dyDescent="0.25">
      <c r="A84" s="267" t="s">
        <v>239</v>
      </c>
      <c r="B84" s="266" t="s">
        <v>714</v>
      </c>
      <c r="C84" s="172">
        <v>205</v>
      </c>
    </row>
    <row r="85" spans="1:3" ht="15" customHeight="1" x14ac:dyDescent="0.25">
      <c r="A85" s="267" t="s">
        <v>240</v>
      </c>
      <c r="B85" s="266" t="s">
        <v>715</v>
      </c>
      <c r="C85" s="172">
        <v>235</v>
      </c>
    </row>
    <row r="86" spans="1:3" ht="15" customHeight="1" x14ac:dyDescent="0.25">
      <c r="A86" s="267" t="s">
        <v>241</v>
      </c>
      <c r="B86" s="266" t="s">
        <v>716</v>
      </c>
      <c r="C86" s="172">
        <v>250</v>
      </c>
    </row>
    <row r="87" spans="1:3" ht="15" customHeight="1" x14ac:dyDescent="0.25">
      <c r="A87" s="267" t="s">
        <v>242</v>
      </c>
      <c r="B87" s="266" t="s">
        <v>717</v>
      </c>
      <c r="C87" s="172">
        <v>330</v>
      </c>
    </row>
    <row r="88" spans="1:3" ht="15" customHeight="1" x14ac:dyDescent="0.25">
      <c r="A88" s="267" t="s">
        <v>243</v>
      </c>
      <c r="B88" s="266" t="s">
        <v>718</v>
      </c>
      <c r="C88" s="172">
        <v>500</v>
      </c>
    </row>
    <row r="89" spans="1:3" ht="15" customHeight="1" x14ac:dyDescent="0.25">
      <c r="A89" s="267" t="s">
        <v>244</v>
      </c>
      <c r="B89" s="266" t="s">
        <v>719</v>
      </c>
      <c r="C89" s="172">
        <v>580</v>
      </c>
    </row>
    <row r="90" spans="1:3" ht="15" customHeight="1" x14ac:dyDescent="0.25">
      <c r="A90" s="267" t="s">
        <v>245</v>
      </c>
      <c r="B90" s="266" t="s">
        <v>720</v>
      </c>
      <c r="C90" s="172">
        <v>610</v>
      </c>
    </row>
    <row r="91" spans="1:3" ht="15" customHeight="1" x14ac:dyDescent="0.25">
      <c r="A91" s="25"/>
      <c r="B91" s="113" t="s">
        <v>246</v>
      </c>
      <c r="C91" s="167"/>
    </row>
    <row r="92" spans="1:3" x14ac:dyDescent="0.25">
      <c r="A92" s="39" t="s">
        <v>247</v>
      </c>
      <c r="B92" s="40" t="s">
        <v>248</v>
      </c>
      <c r="C92" s="172">
        <v>75</v>
      </c>
    </row>
    <row r="93" spans="1:3" x14ac:dyDescent="0.25">
      <c r="A93" s="39" t="s">
        <v>249</v>
      </c>
      <c r="B93" s="40" t="s">
        <v>250</v>
      </c>
      <c r="C93" s="172">
        <v>95</v>
      </c>
    </row>
    <row r="94" spans="1:3" x14ac:dyDescent="0.25">
      <c r="A94" s="39" t="s">
        <v>251</v>
      </c>
      <c r="B94" s="40" t="s">
        <v>252</v>
      </c>
      <c r="C94" s="172">
        <v>190</v>
      </c>
    </row>
    <row r="95" spans="1:3" x14ac:dyDescent="0.25">
      <c r="A95" s="39" t="s">
        <v>253</v>
      </c>
      <c r="B95" s="40" t="s">
        <v>254</v>
      </c>
      <c r="C95" s="172">
        <v>225</v>
      </c>
    </row>
    <row r="96" spans="1:3" x14ac:dyDescent="0.25">
      <c r="A96" s="39" t="s">
        <v>255</v>
      </c>
      <c r="B96" s="40" t="s">
        <v>256</v>
      </c>
      <c r="C96" s="172">
        <v>275</v>
      </c>
    </row>
    <row r="97" spans="1:3" x14ac:dyDescent="0.25">
      <c r="A97" s="39" t="s">
        <v>257</v>
      </c>
      <c r="B97" s="40" t="s">
        <v>258</v>
      </c>
      <c r="C97" s="172">
        <v>320</v>
      </c>
    </row>
    <row r="98" spans="1:3" x14ac:dyDescent="0.25">
      <c r="A98" s="25"/>
      <c r="B98" s="113" t="s">
        <v>259</v>
      </c>
      <c r="C98" s="167"/>
    </row>
    <row r="99" spans="1:3" x14ac:dyDescent="0.25">
      <c r="A99" s="25" t="s">
        <v>260</v>
      </c>
      <c r="B99" s="26" t="s">
        <v>261</v>
      </c>
      <c r="C99" s="109">
        <v>45</v>
      </c>
    </row>
    <row r="100" spans="1:3" x14ac:dyDescent="0.25">
      <c r="A100" s="25" t="s">
        <v>262</v>
      </c>
      <c r="B100" s="26" t="s">
        <v>263</v>
      </c>
      <c r="C100" s="109">
        <v>65</v>
      </c>
    </row>
    <row r="101" spans="1:3" x14ac:dyDescent="0.25">
      <c r="A101" s="25" t="s">
        <v>264</v>
      </c>
      <c r="B101" s="26" t="s">
        <v>265</v>
      </c>
      <c r="C101" s="109">
        <v>75</v>
      </c>
    </row>
    <row r="102" spans="1:3" x14ac:dyDescent="0.25">
      <c r="A102" s="25" t="s">
        <v>266</v>
      </c>
      <c r="B102" s="26" t="s">
        <v>267</v>
      </c>
      <c r="C102" s="109">
        <v>105</v>
      </c>
    </row>
    <row r="103" spans="1:3" x14ac:dyDescent="0.25">
      <c r="A103" s="25" t="s">
        <v>268</v>
      </c>
      <c r="B103" s="26" t="s">
        <v>269</v>
      </c>
      <c r="C103" s="109">
        <v>145</v>
      </c>
    </row>
    <row r="104" spans="1:3" x14ac:dyDescent="0.25">
      <c r="A104" s="25" t="s">
        <v>270</v>
      </c>
      <c r="B104" s="26" t="s">
        <v>271</v>
      </c>
      <c r="C104" s="109">
        <v>205</v>
      </c>
    </row>
    <row r="105" spans="1:3" ht="15.75" thickBot="1" x14ac:dyDescent="0.3">
      <c r="A105" s="28"/>
      <c r="B105" s="29"/>
      <c r="C105" s="121"/>
    </row>
    <row r="106" spans="1:3" x14ac:dyDescent="0.25">
      <c r="B106" s="42"/>
    </row>
    <row r="107" spans="1:3" x14ac:dyDescent="0.25">
      <c r="B107" s="34"/>
    </row>
  </sheetData>
  <hyperlinks>
    <hyperlink ref="C1" location="'M.P-Index'!A1" display="Index" xr:uid="{51D8C0A2-37BA-4008-9489-D58FA0EAD7AE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3C2C7-22A3-4047-9FD8-1E7206535797}">
  <dimension ref="A1:H37"/>
  <sheetViews>
    <sheetView zoomScale="95" zoomScaleNormal="95" workbookViewId="0">
      <selection activeCell="L11" sqref="L11"/>
    </sheetView>
  </sheetViews>
  <sheetFormatPr defaultColWidth="9.140625" defaultRowHeight="15" x14ac:dyDescent="0.25"/>
  <cols>
    <col min="1" max="1" width="17.28515625" style="117" bestFit="1" customWidth="1"/>
    <col min="2" max="2" width="79" style="118" bestFit="1" customWidth="1"/>
    <col min="3" max="3" width="12.42578125" style="229" customWidth="1"/>
    <col min="4" max="4" width="4.42578125" style="229" customWidth="1"/>
    <col min="5" max="5" width="17.28515625" style="22" bestFit="1" customWidth="1"/>
    <col min="6" max="6" width="72.85546875" style="22" bestFit="1" customWidth="1"/>
    <col min="7" max="7" width="12" style="33" bestFit="1" customWidth="1"/>
    <col min="8" max="8" width="10.85546875" style="118" bestFit="1" customWidth="1"/>
    <col min="9" max="9" width="2.85546875" style="22" customWidth="1"/>
    <col min="10" max="16384" width="9.140625" style="22"/>
  </cols>
  <sheetData>
    <row r="1" spans="1:8" ht="15.75" thickBot="1" x14ac:dyDescent="0.3">
      <c r="A1" s="35"/>
      <c r="B1" s="36"/>
      <c r="C1" s="110" t="s">
        <v>10</v>
      </c>
      <c r="D1" s="230"/>
      <c r="E1" s="233"/>
      <c r="F1" s="233"/>
      <c r="G1" s="234" t="s">
        <v>10</v>
      </c>
      <c r="H1" s="235"/>
    </row>
    <row r="2" spans="1:8" x14ac:dyDescent="0.25">
      <c r="A2" s="23"/>
      <c r="B2" s="24" t="s">
        <v>272</v>
      </c>
      <c r="C2" s="31"/>
      <c r="D2" s="231"/>
      <c r="E2" s="20"/>
      <c r="F2" s="21" t="s">
        <v>273</v>
      </c>
      <c r="G2" s="236"/>
      <c r="H2" s="237" t="s">
        <v>870</v>
      </c>
    </row>
    <row r="3" spans="1:8" x14ac:dyDescent="0.25">
      <c r="A3" s="23" t="s">
        <v>42</v>
      </c>
      <c r="B3" s="24" t="s">
        <v>43</v>
      </c>
      <c r="C3" s="31" t="s">
        <v>44</v>
      </c>
      <c r="D3" s="231"/>
      <c r="E3" s="23" t="s">
        <v>42</v>
      </c>
      <c r="F3" s="24" t="s">
        <v>43</v>
      </c>
      <c r="G3" s="108" t="s">
        <v>869</v>
      </c>
      <c r="H3" s="238" t="s">
        <v>871</v>
      </c>
    </row>
    <row r="4" spans="1:8" x14ac:dyDescent="0.25">
      <c r="A4" s="25"/>
      <c r="B4" s="24" t="s">
        <v>274</v>
      </c>
      <c r="C4" s="27"/>
      <c r="D4" s="232"/>
      <c r="E4" s="25"/>
      <c r="F4" s="24" t="s">
        <v>275</v>
      </c>
      <c r="G4" s="109"/>
      <c r="H4" s="239"/>
    </row>
    <row r="5" spans="1:8" x14ac:dyDescent="0.25">
      <c r="A5" s="25" t="s">
        <v>276</v>
      </c>
      <c r="B5" s="26" t="s">
        <v>277</v>
      </c>
      <c r="C5" s="27">
        <v>1035</v>
      </c>
      <c r="D5" s="232"/>
      <c r="E5" s="25" t="s">
        <v>278</v>
      </c>
      <c r="F5" s="26" t="s">
        <v>279</v>
      </c>
      <c r="G5" s="109">
        <v>1715</v>
      </c>
      <c r="H5" s="240">
        <v>1605</v>
      </c>
    </row>
    <row r="6" spans="1:8" x14ac:dyDescent="0.25">
      <c r="A6" s="25" t="s">
        <v>280</v>
      </c>
      <c r="B6" s="26" t="s">
        <v>281</v>
      </c>
      <c r="C6" s="27">
        <v>1180</v>
      </c>
      <c r="D6" s="232"/>
      <c r="E6" s="25" t="s">
        <v>282</v>
      </c>
      <c r="F6" s="26" t="s">
        <v>283</v>
      </c>
      <c r="G6" s="109">
        <v>1975</v>
      </c>
      <c r="H6" s="240">
        <v>1850</v>
      </c>
    </row>
    <row r="7" spans="1:8" x14ac:dyDescent="0.25">
      <c r="A7" s="25" t="s">
        <v>284</v>
      </c>
      <c r="B7" s="26" t="s">
        <v>285</v>
      </c>
      <c r="C7" s="27">
        <v>1405</v>
      </c>
      <c r="D7" s="232"/>
      <c r="E7" s="25" t="s">
        <v>286</v>
      </c>
      <c r="F7" s="26" t="s">
        <v>287</v>
      </c>
      <c r="G7" s="109">
        <v>2230</v>
      </c>
      <c r="H7" s="240">
        <v>2090</v>
      </c>
    </row>
    <row r="8" spans="1:8" x14ac:dyDescent="0.25">
      <c r="A8" s="25" t="s">
        <v>288</v>
      </c>
      <c r="B8" s="26" t="s">
        <v>289</v>
      </c>
      <c r="C8" s="27">
        <v>1595</v>
      </c>
      <c r="D8" s="232"/>
      <c r="E8" s="25" t="s">
        <v>290</v>
      </c>
      <c r="F8" s="26" t="s">
        <v>291</v>
      </c>
      <c r="G8" s="109">
        <v>2390</v>
      </c>
      <c r="H8" s="240">
        <v>2245</v>
      </c>
    </row>
    <row r="9" spans="1:8" x14ac:dyDescent="0.25">
      <c r="A9" s="25" t="s">
        <v>292</v>
      </c>
      <c r="B9" s="26" t="s">
        <v>293</v>
      </c>
      <c r="C9" s="27">
        <v>1835</v>
      </c>
      <c r="D9" s="232"/>
      <c r="E9" s="25" t="s">
        <v>294</v>
      </c>
      <c r="F9" s="26" t="s">
        <v>295</v>
      </c>
      <c r="G9" s="109">
        <v>2620</v>
      </c>
      <c r="H9" s="240">
        <v>2460</v>
      </c>
    </row>
    <row r="10" spans="1:8" x14ac:dyDescent="0.25">
      <c r="A10" s="25" t="s">
        <v>296</v>
      </c>
      <c r="B10" s="26" t="s">
        <v>297</v>
      </c>
      <c r="C10" s="27">
        <v>2075</v>
      </c>
      <c r="D10" s="232"/>
      <c r="E10" s="25" t="s">
        <v>298</v>
      </c>
      <c r="F10" s="26" t="s">
        <v>299</v>
      </c>
      <c r="G10" s="109">
        <v>2795</v>
      </c>
      <c r="H10" s="240">
        <v>2625</v>
      </c>
    </row>
    <row r="11" spans="1:8" x14ac:dyDescent="0.25">
      <c r="A11" s="25"/>
      <c r="B11" s="24" t="s">
        <v>300</v>
      </c>
      <c r="C11" s="27"/>
      <c r="D11" s="232"/>
      <c r="E11" s="25"/>
      <c r="F11" s="24" t="s">
        <v>301</v>
      </c>
      <c r="G11" s="109"/>
      <c r="H11" s="239"/>
    </row>
    <row r="12" spans="1:8" x14ac:dyDescent="0.25">
      <c r="A12" s="25" t="s">
        <v>302</v>
      </c>
      <c r="B12" s="26" t="s">
        <v>277</v>
      </c>
      <c r="C12" s="27">
        <v>1035</v>
      </c>
      <c r="D12" s="232"/>
      <c r="E12" s="25" t="s">
        <v>303</v>
      </c>
      <c r="F12" s="26" t="s">
        <v>279</v>
      </c>
      <c r="G12" s="109">
        <v>1715</v>
      </c>
      <c r="H12" s="240">
        <v>1605</v>
      </c>
    </row>
    <row r="13" spans="1:8" x14ac:dyDescent="0.25">
      <c r="A13" s="25" t="s">
        <v>304</v>
      </c>
      <c r="B13" s="26" t="s">
        <v>281</v>
      </c>
      <c r="C13" s="27">
        <v>1180</v>
      </c>
      <c r="D13" s="232"/>
      <c r="E13" s="25" t="s">
        <v>305</v>
      </c>
      <c r="F13" s="26" t="s">
        <v>283</v>
      </c>
      <c r="G13" s="109">
        <v>1975</v>
      </c>
      <c r="H13" s="240">
        <v>1850</v>
      </c>
    </row>
    <row r="14" spans="1:8" x14ac:dyDescent="0.25">
      <c r="A14" s="25" t="s">
        <v>306</v>
      </c>
      <c r="B14" s="26" t="s">
        <v>307</v>
      </c>
      <c r="C14" s="27">
        <v>1405</v>
      </c>
      <c r="D14" s="232"/>
      <c r="E14" s="25" t="s">
        <v>308</v>
      </c>
      <c r="F14" s="26" t="s">
        <v>287</v>
      </c>
      <c r="G14" s="109">
        <v>2230</v>
      </c>
      <c r="H14" s="240">
        <v>2090</v>
      </c>
    </row>
    <row r="15" spans="1:8" x14ac:dyDescent="0.25">
      <c r="A15" s="25" t="s">
        <v>309</v>
      </c>
      <c r="B15" s="26" t="s">
        <v>289</v>
      </c>
      <c r="C15" s="27">
        <v>1595</v>
      </c>
      <c r="D15" s="232"/>
      <c r="E15" s="25" t="s">
        <v>310</v>
      </c>
      <c r="F15" s="26" t="s">
        <v>291</v>
      </c>
      <c r="G15" s="109">
        <v>2390</v>
      </c>
      <c r="H15" s="240">
        <v>2245</v>
      </c>
    </row>
    <row r="16" spans="1:8" x14ac:dyDescent="0.25">
      <c r="A16" s="25" t="s">
        <v>311</v>
      </c>
      <c r="B16" s="26" t="s">
        <v>293</v>
      </c>
      <c r="C16" s="27">
        <v>1835</v>
      </c>
      <c r="D16" s="232"/>
      <c r="E16" s="25" t="s">
        <v>312</v>
      </c>
      <c r="F16" s="26" t="s">
        <v>295</v>
      </c>
      <c r="G16" s="109">
        <v>2620</v>
      </c>
      <c r="H16" s="240">
        <v>2460</v>
      </c>
    </row>
    <row r="17" spans="1:8" x14ac:dyDescent="0.25">
      <c r="A17" s="25" t="s">
        <v>313</v>
      </c>
      <c r="B17" s="26" t="s">
        <v>297</v>
      </c>
      <c r="C17" s="27">
        <v>2075</v>
      </c>
      <c r="D17" s="232"/>
      <c r="E17" s="25" t="s">
        <v>314</v>
      </c>
      <c r="F17" s="26" t="s">
        <v>299</v>
      </c>
      <c r="G17" s="109">
        <v>2795</v>
      </c>
      <c r="H17" s="240">
        <v>2625</v>
      </c>
    </row>
    <row r="18" spans="1:8" ht="15.75" thickBot="1" x14ac:dyDescent="0.3">
      <c r="A18" s="25"/>
      <c r="B18" s="24" t="s">
        <v>315</v>
      </c>
      <c r="C18" s="27"/>
      <c r="D18" s="232"/>
      <c r="E18" s="45"/>
      <c r="F18" s="29"/>
      <c r="G18" s="121"/>
      <c r="H18" s="241"/>
    </row>
    <row r="19" spans="1:8" x14ac:dyDescent="0.25">
      <c r="A19" s="25" t="s">
        <v>316</v>
      </c>
      <c r="B19" s="26" t="s">
        <v>317</v>
      </c>
      <c r="C19" s="27">
        <v>335</v>
      </c>
      <c r="D19" s="227"/>
      <c r="E19" s="177"/>
      <c r="F19" s="178" t="s">
        <v>318</v>
      </c>
      <c r="G19" s="175"/>
    </row>
    <row r="20" spans="1:8" x14ac:dyDescent="0.25">
      <c r="A20" s="25" t="s">
        <v>319</v>
      </c>
      <c r="B20" s="26" t="s">
        <v>320</v>
      </c>
      <c r="C20" s="27">
        <v>405</v>
      </c>
      <c r="D20" s="227"/>
      <c r="E20" s="44"/>
      <c r="F20" s="26"/>
      <c r="G20" s="27"/>
    </row>
    <row r="21" spans="1:8" x14ac:dyDescent="0.25">
      <c r="A21" s="25" t="s">
        <v>321</v>
      </c>
      <c r="B21" s="26" t="s">
        <v>322</v>
      </c>
      <c r="C21" s="27">
        <v>460</v>
      </c>
      <c r="D21" s="227"/>
      <c r="E21" s="25"/>
      <c r="F21" s="24" t="s">
        <v>315</v>
      </c>
      <c r="G21" s="27"/>
    </row>
    <row r="22" spans="1:8" x14ac:dyDescent="0.25">
      <c r="A22" s="25" t="s">
        <v>323</v>
      </c>
      <c r="B22" s="26" t="s">
        <v>324</v>
      </c>
      <c r="C22" s="27">
        <v>490</v>
      </c>
      <c r="D22" s="227"/>
      <c r="E22" s="25" t="s">
        <v>316</v>
      </c>
      <c r="F22" s="26" t="s">
        <v>721</v>
      </c>
      <c r="G22" s="27">
        <v>335</v>
      </c>
    </row>
    <row r="23" spans="1:8" x14ac:dyDescent="0.25">
      <c r="A23" s="25" t="s">
        <v>325</v>
      </c>
      <c r="B23" s="26" t="s">
        <v>326</v>
      </c>
      <c r="C23" s="27">
        <v>540</v>
      </c>
      <c r="D23" s="227"/>
      <c r="E23" s="25" t="s">
        <v>319</v>
      </c>
      <c r="F23" s="26" t="s">
        <v>722</v>
      </c>
      <c r="G23" s="27">
        <v>405</v>
      </c>
    </row>
    <row r="24" spans="1:8" x14ac:dyDescent="0.25">
      <c r="A24" s="25" t="s">
        <v>327</v>
      </c>
      <c r="B24" s="26" t="s">
        <v>328</v>
      </c>
      <c r="C24" s="27">
        <v>680</v>
      </c>
      <c r="D24" s="227"/>
      <c r="E24" s="25" t="s">
        <v>321</v>
      </c>
      <c r="F24" s="26" t="s">
        <v>723</v>
      </c>
      <c r="G24" s="27">
        <v>460</v>
      </c>
    </row>
    <row r="25" spans="1:8" x14ac:dyDescent="0.25">
      <c r="A25" s="25"/>
      <c r="B25" s="24" t="s">
        <v>329</v>
      </c>
      <c r="C25" s="27"/>
      <c r="D25" s="227"/>
      <c r="E25" s="25" t="s">
        <v>323</v>
      </c>
      <c r="F25" s="26" t="s">
        <v>724</v>
      </c>
      <c r="G25" s="27">
        <v>490</v>
      </c>
    </row>
    <row r="26" spans="1:8" x14ac:dyDescent="0.25">
      <c r="A26" s="25" t="s">
        <v>330</v>
      </c>
      <c r="B26" s="26" t="s">
        <v>331</v>
      </c>
      <c r="C26" s="27">
        <v>480</v>
      </c>
      <c r="D26" s="227"/>
      <c r="E26" s="25" t="s">
        <v>325</v>
      </c>
      <c r="F26" s="26" t="s">
        <v>725</v>
      </c>
      <c r="G26" s="27">
        <v>540</v>
      </c>
    </row>
    <row r="27" spans="1:8" x14ac:dyDescent="0.25">
      <c r="A27" s="25" t="s">
        <v>332</v>
      </c>
      <c r="B27" s="26" t="s">
        <v>333</v>
      </c>
      <c r="C27" s="27">
        <v>550</v>
      </c>
      <c r="D27" s="227"/>
      <c r="E27" s="25" t="s">
        <v>327</v>
      </c>
      <c r="F27" s="26" t="s">
        <v>726</v>
      </c>
      <c r="G27" s="27">
        <v>680</v>
      </c>
    </row>
    <row r="28" spans="1:8" x14ac:dyDescent="0.25">
      <c r="A28" s="25" t="s">
        <v>334</v>
      </c>
      <c r="B28" s="26" t="s">
        <v>335</v>
      </c>
      <c r="C28" s="27">
        <v>615</v>
      </c>
      <c r="D28" s="227"/>
      <c r="E28" s="25"/>
      <c r="F28" s="24" t="s">
        <v>329</v>
      </c>
      <c r="G28" s="27"/>
    </row>
    <row r="29" spans="1:8" x14ac:dyDescent="0.25">
      <c r="A29" s="25" t="s">
        <v>336</v>
      </c>
      <c r="B29" s="26" t="s">
        <v>337</v>
      </c>
      <c r="C29" s="27">
        <v>685</v>
      </c>
      <c r="D29" s="227"/>
      <c r="E29" s="25" t="s">
        <v>330</v>
      </c>
      <c r="F29" s="26" t="s">
        <v>727</v>
      </c>
      <c r="G29" s="27">
        <v>480</v>
      </c>
    </row>
    <row r="30" spans="1:8" x14ac:dyDescent="0.25">
      <c r="A30" s="25" t="s">
        <v>338</v>
      </c>
      <c r="B30" s="26" t="s">
        <v>339</v>
      </c>
      <c r="C30" s="27">
        <v>845</v>
      </c>
      <c r="D30" s="227"/>
      <c r="E30" s="25" t="s">
        <v>332</v>
      </c>
      <c r="F30" s="26" t="s">
        <v>728</v>
      </c>
      <c r="G30" s="27">
        <v>550</v>
      </c>
    </row>
    <row r="31" spans="1:8" x14ac:dyDescent="0.25">
      <c r="A31" s="25" t="s">
        <v>340</v>
      </c>
      <c r="B31" s="26" t="s">
        <v>341</v>
      </c>
      <c r="C31" s="27">
        <v>1025</v>
      </c>
      <c r="D31" s="227"/>
      <c r="E31" s="25" t="s">
        <v>334</v>
      </c>
      <c r="F31" s="26" t="s">
        <v>729</v>
      </c>
      <c r="G31" s="27">
        <v>615</v>
      </c>
    </row>
    <row r="32" spans="1:8" ht="15.75" thickBot="1" x14ac:dyDescent="0.3">
      <c r="A32" s="28"/>
      <c r="B32" s="29"/>
      <c r="C32" s="41"/>
      <c r="D32" s="228"/>
      <c r="E32" s="25" t="s">
        <v>336</v>
      </c>
      <c r="F32" s="26" t="s">
        <v>730</v>
      </c>
      <c r="G32" s="27">
        <v>685</v>
      </c>
    </row>
    <row r="33" spans="1:7" ht="15.75" thickBot="1" x14ac:dyDescent="0.3">
      <c r="E33" s="25" t="s">
        <v>338</v>
      </c>
      <c r="F33" s="26" t="s">
        <v>731</v>
      </c>
      <c r="G33" s="27">
        <v>845</v>
      </c>
    </row>
    <row r="34" spans="1:7" ht="15.75" thickBot="1" x14ac:dyDescent="0.3">
      <c r="A34" s="251"/>
      <c r="B34" s="252" t="s">
        <v>906</v>
      </c>
      <c r="C34" s="248" t="s">
        <v>896</v>
      </c>
      <c r="E34" s="25" t="s">
        <v>340</v>
      </c>
      <c r="F34" s="26" t="s">
        <v>732</v>
      </c>
      <c r="G34" s="27">
        <v>1025</v>
      </c>
    </row>
    <row r="35" spans="1:7" ht="15.75" thickBot="1" x14ac:dyDescent="0.3">
      <c r="A35" s="253" t="s">
        <v>42</v>
      </c>
      <c r="B35" s="249" t="s">
        <v>897</v>
      </c>
      <c r="C35" s="249" t="s">
        <v>871</v>
      </c>
      <c r="E35" s="28"/>
      <c r="F35" s="29"/>
      <c r="G35" s="41"/>
    </row>
    <row r="36" spans="1:7" ht="15.75" thickBot="1" x14ac:dyDescent="0.3">
      <c r="A36" s="253" t="s">
        <v>898</v>
      </c>
      <c r="B36" s="254" t="s">
        <v>899</v>
      </c>
      <c r="C36" s="250">
        <v>850</v>
      </c>
    </row>
    <row r="37" spans="1:7" x14ac:dyDescent="0.25">
      <c r="F37" s="34" t="s">
        <v>911</v>
      </c>
    </row>
  </sheetData>
  <hyperlinks>
    <hyperlink ref="C1" location="'M.P-Index'!A1" display="Index" xr:uid="{1B0A4B98-B0AD-4FE7-AF41-02F10D86B1E4}"/>
    <hyperlink ref="G1" location="'M.P-Index'!A1" display="Index" xr:uid="{A9943C64-95EF-4E94-A2CE-BA3A80F101F7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8707E-93C4-45CB-B5B7-825E01A84D4E}">
  <dimension ref="A1:G10"/>
  <sheetViews>
    <sheetView workbookViewId="0">
      <selection activeCell="C1" sqref="C1"/>
    </sheetView>
  </sheetViews>
  <sheetFormatPr defaultRowHeight="15" x14ac:dyDescent="0.25"/>
  <cols>
    <col min="1" max="1" width="13.42578125" bestFit="1" customWidth="1"/>
    <col min="2" max="2" width="77.42578125" bestFit="1" customWidth="1"/>
    <col min="3" max="3" width="12.140625" bestFit="1" customWidth="1"/>
    <col min="4" max="7" width="12.5703125" bestFit="1" customWidth="1"/>
  </cols>
  <sheetData>
    <row r="1" spans="1:7" x14ac:dyDescent="0.25">
      <c r="A1" s="206"/>
      <c r="B1" s="207" t="s">
        <v>907</v>
      </c>
      <c r="C1" s="183" t="s">
        <v>10</v>
      </c>
      <c r="D1" s="208"/>
      <c r="E1" s="208"/>
      <c r="F1" s="208"/>
      <c r="G1" s="209"/>
    </row>
    <row r="2" spans="1:7" x14ac:dyDescent="0.25">
      <c r="A2" s="214"/>
      <c r="B2" s="197" t="s">
        <v>834</v>
      </c>
      <c r="C2" s="197" t="s">
        <v>995</v>
      </c>
      <c r="D2" s="197" t="s">
        <v>996</v>
      </c>
      <c r="E2" s="197" t="s">
        <v>997</v>
      </c>
      <c r="F2" s="197" t="s">
        <v>998</v>
      </c>
      <c r="G2" s="201" t="s">
        <v>802</v>
      </c>
    </row>
    <row r="3" spans="1:7" x14ac:dyDescent="0.25">
      <c r="A3" s="215" t="s">
        <v>842</v>
      </c>
      <c r="B3" s="210" t="s">
        <v>277</v>
      </c>
      <c r="C3" s="217">
        <v>990</v>
      </c>
      <c r="D3" s="217">
        <v>975</v>
      </c>
      <c r="E3" s="217">
        <v>960</v>
      </c>
      <c r="F3" s="217">
        <v>935</v>
      </c>
      <c r="G3" s="218">
        <v>910</v>
      </c>
    </row>
    <row r="4" spans="1:7" x14ac:dyDescent="0.25">
      <c r="A4" s="215" t="s">
        <v>843</v>
      </c>
      <c r="B4" s="210" t="s">
        <v>281</v>
      </c>
      <c r="C4" s="217">
        <v>1130</v>
      </c>
      <c r="D4" s="217">
        <v>1115</v>
      </c>
      <c r="E4" s="217">
        <v>1100</v>
      </c>
      <c r="F4" s="217">
        <v>1070</v>
      </c>
      <c r="G4" s="218">
        <v>1030</v>
      </c>
    </row>
    <row r="5" spans="1:7" x14ac:dyDescent="0.25">
      <c r="A5" s="202" t="s">
        <v>835</v>
      </c>
      <c r="B5" s="198" t="s">
        <v>841</v>
      </c>
      <c r="C5" s="198" t="s">
        <v>836</v>
      </c>
      <c r="D5" s="198" t="s">
        <v>837</v>
      </c>
      <c r="E5" s="198" t="s">
        <v>838</v>
      </c>
      <c r="F5" s="198" t="s">
        <v>839</v>
      </c>
      <c r="G5" s="219" t="s">
        <v>840</v>
      </c>
    </row>
    <row r="6" spans="1:7" x14ac:dyDescent="0.25">
      <c r="A6" s="215" t="s">
        <v>844</v>
      </c>
      <c r="B6" s="211" t="s">
        <v>289</v>
      </c>
      <c r="C6" s="190">
        <v>1525</v>
      </c>
      <c r="D6" s="190">
        <v>1505</v>
      </c>
      <c r="E6" s="190">
        <v>1485</v>
      </c>
      <c r="F6" s="190">
        <v>1445</v>
      </c>
      <c r="G6" s="205">
        <v>1420</v>
      </c>
    </row>
    <row r="7" spans="1:7" x14ac:dyDescent="0.25">
      <c r="A7" s="215" t="s">
        <v>845</v>
      </c>
      <c r="B7" s="211" t="s">
        <v>293</v>
      </c>
      <c r="C7" s="190">
        <v>1755</v>
      </c>
      <c r="D7" s="190">
        <v>1730</v>
      </c>
      <c r="E7" s="190">
        <v>1705</v>
      </c>
      <c r="F7" s="190">
        <v>1660</v>
      </c>
      <c r="G7" s="205">
        <v>1625</v>
      </c>
    </row>
    <row r="8" spans="1:7" x14ac:dyDescent="0.25">
      <c r="A8" s="216"/>
      <c r="B8" s="210"/>
      <c r="C8" s="210"/>
      <c r="D8" s="210"/>
      <c r="E8" s="210"/>
      <c r="F8" s="210"/>
      <c r="G8" s="213"/>
    </row>
    <row r="9" spans="1:7" x14ac:dyDescent="0.25">
      <c r="A9" s="212"/>
      <c r="B9" s="197" t="s">
        <v>999</v>
      </c>
      <c r="C9" s="210"/>
      <c r="D9" s="210"/>
      <c r="E9" s="210"/>
      <c r="F9" s="210"/>
      <c r="G9" s="213"/>
    </row>
    <row r="10" spans="1:7" ht="15.75" thickBot="1" x14ac:dyDescent="0.3">
      <c r="A10" s="203"/>
      <c r="B10" s="204"/>
      <c r="C10" s="204"/>
      <c r="D10" s="204"/>
      <c r="E10" s="204"/>
      <c r="F10" s="204"/>
      <c r="G10" s="170"/>
    </row>
  </sheetData>
  <hyperlinks>
    <hyperlink ref="C1" location="'M.P-Index'!A1" display="Index" xr:uid="{C935D969-789C-4C40-AE3B-A0525CE4D5D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D86C8-6125-4AEC-A05F-DBB11BDCBC45}">
  <dimension ref="A1:C53"/>
  <sheetViews>
    <sheetView topLeftCell="A10" workbookViewId="0">
      <selection activeCell="H21" sqref="H21"/>
    </sheetView>
  </sheetViews>
  <sheetFormatPr defaultColWidth="9.140625" defaultRowHeight="15" x14ac:dyDescent="0.25"/>
  <cols>
    <col min="1" max="1" width="17" style="22" customWidth="1"/>
    <col min="2" max="2" width="96.7109375" style="22" bestFit="1" customWidth="1"/>
    <col min="3" max="3" width="19.28515625" style="32" customWidth="1"/>
    <col min="4" max="16384" width="9.140625" style="22"/>
  </cols>
  <sheetData>
    <row r="1" spans="1:3" x14ac:dyDescent="0.25">
      <c r="A1" s="43"/>
      <c r="B1" s="36"/>
      <c r="C1" s="110" t="s">
        <v>10</v>
      </c>
    </row>
    <row r="2" spans="1:3" x14ac:dyDescent="0.25">
      <c r="A2" s="44"/>
      <c r="B2" s="24" t="s">
        <v>342</v>
      </c>
      <c r="C2" s="31"/>
    </row>
    <row r="3" spans="1:3" x14ac:dyDescent="0.25">
      <c r="A3" s="23" t="s">
        <v>42</v>
      </c>
      <c r="B3" s="24" t="s">
        <v>343</v>
      </c>
      <c r="C3" s="31" t="s">
        <v>44</v>
      </c>
    </row>
    <row r="4" spans="1:3" x14ac:dyDescent="0.25">
      <c r="A4" s="44"/>
      <c r="B4" s="24" t="s">
        <v>344</v>
      </c>
      <c r="C4" s="31"/>
    </row>
    <row r="5" spans="1:3" x14ac:dyDescent="0.25">
      <c r="A5" s="44" t="s">
        <v>345</v>
      </c>
      <c r="B5" s="26" t="s">
        <v>346</v>
      </c>
      <c r="C5" s="27">
        <v>12995</v>
      </c>
    </row>
    <row r="6" spans="1:3" x14ac:dyDescent="0.25">
      <c r="A6" s="44" t="s">
        <v>347</v>
      </c>
      <c r="B6" s="26" t="s">
        <v>348</v>
      </c>
      <c r="C6" s="27">
        <v>13595</v>
      </c>
    </row>
    <row r="7" spans="1:3" x14ac:dyDescent="0.25">
      <c r="A7" s="44" t="s">
        <v>349</v>
      </c>
      <c r="B7" s="26" t="s">
        <v>350</v>
      </c>
      <c r="C7" s="27">
        <v>14490</v>
      </c>
    </row>
    <row r="8" spans="1:3" x14ac:dyDescent="0.25">
      <c r="A8" s="44" t="s">
        <v>351</v>
      </c>
      <c r="B8" s="26" t="s">
        <v>352</v>
      </c>
      <c r="C8" s="27">
        <v>16120</v>
      </c>
    </row>
    <row r="9" spans="1:3" x14ac:dyDescent="0.25">
      <c r="A9" s="44" t="s">
        <v>353</v>
      </c>
      <c r="B9" s="26" t="s">
        <v>354</v>
      </c>
      <c r="C9" s="27">
        <v>17835</v>
      </c>
    </row>
    <row r="10" spans="1:3" x14ac:dyDescent="0.25">
      <c r="A10" s="44" t="s">
        <v>355</v>
      </c>
      <c r="B10" s="26" t="s">
        <v>356</v>
      </c>
      <c r="C10" s="27">
        <v>20925</v>
      </c>
    </row>
    <row r="11" spans="1:3" x14ac:dyDescent="0.25">
      <c r="A11" s="44"/>
      <c r="B11" s="24" t="s">
        <v>357</v>
      </c>
      <c r="C11" s="27"/>
    </row>
    <row r="12" spans="1:3" x14ac:dyDescent="0.25">
      <c r="A12" s="44" t="s">
        <v>358</v>
      </c>
      <c r="B12" s="26" t="s">
        <v>359</v>
      </c>
      <c r="C12" s="27">
        <v>14370</v>
      </c>
    </row>
    <row r="13" spans="1:3" x14ac:dyDescent="0.25">
      <c r="A13" s="44" t="s">
        <v>360</v>
      </c>
      <c r="B13" s="26" t="s">
        <v>361</v>
      </c>
      <c r="C13" s="27">
        <v>15520</v>
      </c>
    </row>
    <row r="14" spans="1:3" x14ac:dyDescent="0.25">
      <c r="A14" s="44" t="s">
        <v>362</v>
      </c>
      <c r="B14" s="26" t="s">
        <v>363</v>
      </c>
      <c r="C14" s="27">
        <v>16435</v>
      </c>
    </row>
    <row r="15" spans="1:3" x14ac:dyDescent="0.25">
      <c r="A15" s="44" t="s">
        <v>364</v>
      </c>
      <c r="B15" s="26" t="s">
        <v>365</v>
      </c>
      <c r="C15" s="27">
        <v>18180</v>
      </c>
    </row>
    <row r="16" spans="1:3" x14ac:dyDescent="0.25">
      <c r="A16" s="44" t="s">
        <v>366</v>
      </c>
      <c r="B16" s="26" t="s">
        <v>367</v>
      </c>
      <c r="C16" s="27">
        <v>19995</v>
      </c>
    </row>
    <row r="17" spans="1:3" x14ac:dyDescent="0.25">
      <c r="A17" s="44" t="s">
        <v>368</v>
      </c>
      <c r="B17" s="26" t="s">
        <v>369</v>
      </c>
      <c r="C17" s="27">
        <v>22640</v>
      </c>
    </row>
    <row r="18" spans="1:3" x14ac:dyDescent="0.25">
      <c r="A18" s="44"/>
      <c r="B18" s="24" t="s">
        <v>370</v>
      </c>
      <c r="C18" s="27"/>
    </row>
    <row r="19" spans="1:3" x14ac:dyDescent="0.25">
      <c r="A19" s="44" t="s">
        <v>371</v>
      </c>
      <c r="B19" s="26" t="s">
        <v>372</v>
      </c>
      <c r="C19" s="27">
        <v>15950</v>
      </c>
    </row>
    <row r="20" spans="1:3" x14ac:dyDescent="0.25">
      <c r="A20" s="44" t="s">
        <v>373</v>
      </c>
      <c r="B20" s="26" t="s">
        <v>374</v>
      </c>
      <c r="C20" s="27">
        <v>16995</v>
      </c>
    </row>
    <row r="21" spans="1:3" x14ac:dyDescent="0.25">
      <c r="A21" s="44" t="s">
        <v>375</v>
      </c>
      <c r="B21" s="26" t="s">
        <v>376</v>
      </c>
      <c r="C21" s="27">
        <v>19840</v>
      </c>
    </row>
    <row r="22" spans="1:3" x14ac:dyDescent="0.25">
      <c r="A22" s="44" t="s">
        <v>377</v>
      </c>
      <c r="B22" s="26" t="s">
        <v>378</v>
      </c>
      <c r="C22" s="27">
        <v>21180</v>
      </c>
    </row>
    <row r="23" spans="1:3" x14ac:dyDescent="0.25">
      <c r="A23" s="44" t="s">
        <v>379</v>
      </c>
      <c r="B23" s="26" t="s">
        <v>380</v>
      </c>
      <c r="C23" s="27">
        <v>23755</v>
      </c>
    </row>
    <row r="24" spans="1:3" x14ac:dyDescent="0.25">
      <c r="A24" s="44" t="s">
        <v>381</v>
      </c>
      <c r="B24" s="26" t="s">
        <v>382</v>
      </c>
      <c r="C24" s="27">
        <v>24610</v>
      </c>
    </row>
    <row r="25" spans="1:3" ht="15.75" thickBot="1" x14ac:dyDescent="0.3">
      <c r="A25" s="45"/>
      <c r="B25" s="29"/>
      <c r="C25" s="41"/>
    </row>
    <row r="26" spans="1:3" x14ac:dyDescent="0.25">
      <c r="A26" s="177"/>
      <c r="B26" s="174"/>
      <c r="C26" s="175"/>
    </row>
    <row r="27" spans="1:3" x14ac:dyDescent="0.25">
      <c r="A27" s="44"/>
      <c r="B27" s="192" t="s">
        <v>639</v>
      </c>
      <c r="C27" s="27"/>
    </row>
    <row r="28" spans="1:3" x14ac:dyDescent="0.25">
      <c r="A28" s="273"/>
      <c r="B28" s="274"/>
      <c r="C28" s="275"/>
    </row>
    <row r="29" spans="1:3" x14ac:dyDescent="0.25">
      <c r="A29" s="279"/>
      <c r="B29" s="276" t="s">
        <v>928</v>
      </c>
      <c r="C29" s="280"/>
    </row>
    <row r="30" spans="1:3" x14ac:dyDescent="0.25">
      <c r="A30" s="279"/>
      <c r="B30" s="277" t="s">
        <v>929</v>
      </c>
      <c r="C30" s="281" t="s">
        <v>44</v>
      </c>
    </row>
    <row r="31" spans="1:3" x14ac:dyDescent="0.25">
      <c r="A31" s="279" t="s">
        <v>930</v>
      </c>
      <c r="B31" s="283" t="s">
        <v>920</v>
      </c>
      <c r="C31" s="224">
        <v>18540</v>
      </c>
    </row>
    <row r="32" spans="1:3" x14ac:dyDescent="0.25">
      <c r="A32" s="279" t="s">
        <v>931</v>
      </c>
      <c r="B32" s="283" t="s">
        <v>921</v>
      </c>
      <c r="C32" s="224">
        <v>19305</v>
      </c>
    </row>
    <row r="33" spans="1:3" x14ac:dyDescent="0.25">
      <c r="A33" s="279" t="s">
        <v>932</v>
      </c>
      <c r="B33" s="283" t="s">
        <v>922</v>
      </c>
      <c r="C33" s="224">
        <v>20575</v>
      </c>
    </row>
    <row r="34" spans="1:3" x14ac:dyDescent="0.25">
      <c r="A34" s="279" t="s">
        <v>933</v>
      </c>
      <c r="B34" s="283" t="s">
        <v>923</v>
      </c>
      <c r="C34" s="224">
        <v>22895</v>
      </c>
    </row>
    <row r="35" spans="1:3" x14ac:dyDescent="0.25">
      <c r="A35" s="279" t="s">
        <v>934</v>
      </c>
      <c r="B35" s="283" t="s">
        <v>924</v>
      </c>
      <c r="C35" s="224">
        <v>25330</v>
      </c>
    </row>
    <row r="36" spans="1:3" x14ac:dyDescent="0.25">
      <c r="A36" s="279" t="s">
        <v>935</v>
      </c>
      <c r="B36" s="283" t="s">
        <v>925</v>
      </c>
      <c r="C36" s="224">
        <v>29715</v>
      </c>
    </row>
    <row r="37" spans="1:3" x14ac:dyDescent="0.25">
      <c r="A37" s="279"/>
      <c r="B37" s="277" t="s">
        <v>926</v>
      </c>
      <c r="C37" s="282"/>
    </row>
    <row r="38" spans="1:3" x14ac:dyDescent="0.25">
      <c r="A38" s="279" t="s">
        <v>936</v>
      </c>
      <c r="B38" s="283" t="s">
        <v>920</v>
      </c>
      <c r="C38" s="224">
        <v>20410</v>
      </c>
    </row>
    <row r="39" spans="1:3" x14ac:dyDescent="0.25">
      <c r="A39" s="279" t="s">
        <v>937</v>
      </c>
      <c r="B39" s="283" t="s">
        <v>921</v>
      </c>
      <c r="C39" s="224">
        <v>21995</v>
      </c>
    </row>
    <row r="40" spans="1:3" x14ac:dyDescent="0.25">
      <c r="A40" s="279" t="s">
        <v>938</v>
      </c>
      <c r="B40" s="283" t="s">
        <v>922</v>
      </c>
      <c r="C40" s="224">
        <v>23340</v>
      </c>
    </row>
    <row r="41" spans="1:3" x14ac:dyDescent="0.25">
      <c r="A41" s="279" t="s">
        <v>939</v>
      </c>
      <c r="B41" s="283" t="s">
        <v>923</v>
      </c>
      <c r="C41" s="224">
        <v>25815</v>
      </c>
    </row>
    <row r="42" spans="1:3" x14ac:dyDescent="0.25">
      <c r="A42" s="279" t="s">
        <v>940</v>
      </c>
      <c r="B42" s="283" t="s">
        <v>924</v>
      </c>
      <c r="C42" s="224">
        <v>28495</v>
      </c>
    </row>
    <row r="43" spans="1:3" x14ac:dyDescent="0.25">
      <c r="A43" s="279" t="s">
        <v>941</v>
      </c>
      <c r="B43" s="283" t="s">
        <v>925</v>
      </c>
      <c r="C43" s="224">
        <v>32150</v>
      </c>
    </row>
    <row r="44" spans="1:3" x14ac:dyDescent="0.25">
      <c r="A44" s="279"/>
      <c r="B44" s="277" t="s">
        <v>927</v>
      </c>
      <c r="C44" s="282"/>
    </row>
    <row r="45" spans="1:3" x14ac:dyDescent="0.25">
      <c r="A45" s="279" t="s">
        <v>942</v>
      </c>
      <c r="B45" s="283" t="s">
        <v>920</v>
      </c>
      <c r="C45" s="224">
        <v>22645</v>
      </c>
    </row>
    <row r="46" spans="1:3" x14ac:dyDescent="0.25">
      <c r="A46" s="279" t="s">
        <v>943</v>
      </c>
      <c r="B46" s="283" t="s">
        <v>921</v>
      </c>
      <c r="C46" s="224">
        <v>24250</v>
      </c>
    </row>
    <row r="47" spans="1:3" x14ac:dyDescent="0.25">
      <c r="A47" s="279" t="s">
        <v>944</v>
      </c>
      <c r="B47" s="283" t="s">
        <v>922</v>
      </c>
      <c r="C47" s="224">
        <v>28170</v>
      </c>
    </row>
    <row r="48" spans="1:3" x14ac:dyDescent="0.25">
      <c r="A48" s="279" t="s">
        <v>945</v>
      </c>
      <c r="B48" s="283" t="s">
        <v>923</v>
      </c>
      <c r="C48" s="224">
        <v>29995</v>
      </c>
    </row>
    <row r="49" spans="1:3" x14ac:dyDescent="0.25">
      <c r="A49" s="279" t="s">
        <v>946</v>
      </c>
      <c r="B49" s="283" t="s">
        <v>924</v>
      </c>
      <c r="C49" s="224">
        <v>33735</v>
      </c>
    </row>
    <row r="50" spans="1:3" x14ac:dyDescent="0.25">
      <c r="A50" s="279" t="s">
        <v>947</v>
      </c>
      <c r="B50" s="283" t="s">
        <v>925</v>
      </c>
      <c r="C50" s="224">
        <v>34950</v>
      </c>
    </row>
    <row r="51" spans="1:3" ht="15.75" thickBot="1" x14ac:dyDescent="0.3">
      <c r="A51" s="45"/>
      <c r="B51" s="29"/>
      <c r="C51" s="41"/>
    </row>
    <row r="53" spans="1:3" x14ac:dyDescent="0.25">
      <c r="B53" s="34"/>
    </row>
  </sheetData>
  <hyperlinks>
    <hyperlink ref="C1" location="'M.P-Index'!A1" display="Index" xr:uid="{BFF83658-EA7F-4AFC-B5AE-E8A5DF483B0F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E3BB0-C6C0-4316-B0F9-ACC8D9804E9B}">
  <dimension ref="A1:H44"/>
  <sheetViews>
    <sheetView workbookViewId="0">
      <selection activeCell="K9" sqref="K9"/>
    </sheetView>
  </sheetViews>
  <sheetFormatPr defaultColWidth="9.140625" defaultRowHeight="15" x14ac:dyDescent="0.25"/>
  <cols>
    <col min="1" max="1" width="23.5703125" style="22" bestFit="1" customWidth="1"/>
    <col min="2" max="2" width="96.7109375" style="22" bestFit="1" customWidth="1"/>
    <col min="3" max="3" width="21.140625" style="32" customWidth="1"/>
    <col min="4" max="4" width="16.5703125" style="32" bestFit="1" customWidth="1"/>
    <col min="5" max="5" width="5.7109375" style="51" customWidth="1"/>
    <col min="6" max="6" width="24.85546875" style="22" bestFit="1" customWidth="1"/>
    <col min="7" max="7" width="73.5703125" style="22" bestFit="1" customWidth="1"/>
    <col min="8" max="8" width="30" style="33" bestFit="1" customWidth="1"/>
    <col min="9" max="16384" width="9.140625" style="22"/>
  </cols>
  <sheetData>
    <row r="1" spans="1:8" x14ac:dyDescent="0.25">
      <c r="A1" s="43"/>
      <c r="B1" s="36"/>
      <c r="C1" s="120" t="s">
        <v>10</v>
      </c>
      <c r="D1" s="180"/>
      <c r="E1" s="12"/>
      <c r="F1" s="43"/>
      <c r="G1" s="36"/>
      <c r="H1" s="120" t="s">
        <v>10</v>
      </c>
    </row>
    <row r="2" spans="1:8" x14ac:dyDescent="0.25">
      <c r="A2" s="44"/>
      <c r="B2" s="24" t="s">
        <v>383</v>
      </c>
      <c r="C2" s="108" t="s">
        <v>776</v>
      </c>
      <c r="D2" s="108" t="s">
        <v>632</v>
      </c>
      <c r="E2" s="10"/>
      <c r="F2" s="44"/>
      <c r="G2" s="26"/>
      <c r="H2" s="109"/>
    </row>
    <row r="3" spans="1:8" x14ac:dyDescent="0.25">
      <c r="A3" s="23" t="s">
        <v>42</v>
      </c>
      <c r="B3" s="24" t="s">
        <v>343</v>
      </c>
      <c r="C3" s="108" t="s">
        <v>777</v>
      </c>
      <c r="D3" s="108" t="s">
        <v>384</v>
      </c>
      <c r="E3" s="171"/>
      <c r="F3" s="23" t="s">
        <v>385</v>
      </c>
      <c r="G3" s="321" t="s">
        <v>386</v>
      </c>
      <c r="H3" s="108" t="s">
        <v>387</v>
      </c>
    </row>
    <row r="4" spans="1:8" x14ac:dyDescent="0.25">
      <c r="A4" s="23"/>
      <c r="B4" s="24" t="s">
        <v>388</v>
      </c>
      <c r="C4" s="108"/>
      <c r="D4" s="108"/>
      <c r="E4" s="46"/>
      <c r="F4" s="23" t="s">
        <v>389</v>
      </c>
      <c r="G4" s="24" t="s">
        <v>388</v>
      </c>
      <c r="H4" s="167" t="s">
        <v>390</v>
      </c>
    </row>
    <row r="5" spans="1:8" x14ac:dyDescent="0.25">
      <c r="A5" s="44" t="s">
        <v>733</v>
      </c>
      <c r="B5" s="26" t="s">
        <v>391</v>
      </c>
      <c r="C5" s="109">
        <v>2145</v>
      </c>
      <c r="D5" s="167">
        <f>SUM(C5+$C$33)</f>
        <v>2985</v>
      </c>
      <c r="E5" s="47"/>
      <c r="F5" s="44" t="s">
        <v>392</v>
      </c>
      <c r="G5" s="26" t="s">
        <v>391</v>
      </c>
      <c r="H5" s="109">
        <v>2145</v>
      </c>
    </row>
    <row r="6" spans="1:8" x14ac:dyDescent="0.25">
      <c r="A6" s="44" t="s">
        <v>734</v>
      </c>
      <c r="B6" s="26" t="s">
        <v>393</v>
      </c>
      <c r="C6" s="109">
        <v>2380</v>
      </c>
      <c r="D6" s="167">
        <f t="shared" ref="D6:D31" si="0">SUM(C6+$C$33)</f>
        <v>3220</v>
      </c>
      <c r="E6" s="47"/>
      <c r="F6" s="44" t="s">
        <v>394</v>
      </c>
      <c r="G6" s="26" t="s">
        <v>393</v>
      </c>
      <c r="H6" s="109">
        <v>2380</v>
      </c>
    </row>
    <row r="7" spans="1:8" x14ac:dyDescent="0.25">
      <c r="A7" s="44" t="s">
        <v>735</v>
      </c>
      <c r="B7" s="26" t="s">
        <v>395</v>
      </c>
      <c r="C7" s="109">
        <v>2805</v>
      </c>
      <c r="D7" s="167">
        <f t="shared" si="0"/>
        <v>3645</v>
      </c>
      <c r="E7" s="48"/>
      <c r="F7" s="44" t="s">
        <v>396</v>
      </c>
      <c r="G7" s="26" t="s">
        <v>395</v>
      </c>
      <c r="H7" s="109">
        <v>2805</v>
      </c>
    </row>
    <row r="8" spans="1:8" x14ac:dyDescent="0.25">
      <c r="A8" s="44" t="s">
        <v>736</v>
      </c>
      <c r="B8" s="26" t="s">
        <v>397</v>
      </c>
      <c r="C8" s="109">
        <v>3350</v>
      </c>
      <c r="D8" s="167">
        <f t="shared" si="0"/>
        <v>4190</v>
      </c>
      <c r="E8" s="47"/>
      <c r="F8" s="44" t="s">
        <v>398</v>
      </c>
      <c r="G8" s="26" t="s">
        <v>397</v>
      </c>
      <c r="H8" s="109">
        <v>3350</v>
      </c>
    </row>
    <row r="9" spans="1:8" x14ac:dyDescent="0.25">
      <c r="A9" s="44" t="s">
        <v>737</v>
      </c>
      <c r="B9" s="26" t="s">
        <v>399</v>
      </c>
      <c r="C9" s="109">
        <v>3995</v>
      </c>
      <c r="D9" s="167">
        <f t="shared" si="0"/>
        <v>4835</v>
      </c>
      <c r="E9" s="47"/>
      <c r="F9" s="44" t="s">
        <v>400</v>
      </c>
      <c r="G9" s="26" t="s">
        <v>399</v>
      </c>
      <c r="H9" s="109">
        <v>3995</v>
      </c>
    </row>
    <row r="10" spans="1:8" x14ac:dyDescent="0.25">
      <c r="A10" s="44" t="s">
        <v>738</v>
      </c>
      <c r="B10" s="26" t="s">
        <v>401</v>
      </c>
      <c r="C10" s="109">
        <v>4155</v>
      </c>
      <c r="D10" s="167">
        <f t="shared" si="0"/>
        <v>4995</v>
      </c>
      <c r="E10" s="47"/>
      <c r="F10" s="44" t="s">
        <v>402</v>
      </c>
      <c r="G10" s="26" t="s">
        <v>401</v>
      </c>
      <c r="H10" s="109">
        <v>4155</v>
      </c>
    </row>
    <row r="11" spans="1:8" s="221" customFormat="1" x14ac:dyDescent="0.25">
      <c r="A11" s="215"/>
      <c r="B11" s="192" t="s">
        <v>875</v>
      </c>
      <c r="C11" s="245"/>
      <c r="D11" s="184"/>
      <c r="E11" s="34"/>
      <c r="F11" s="215" t="s">
        <v>389</v>
      </c>
      <c r="G11" s="192" t="s">
        <v>888</v>
      </c>
      <c r="H11" s="245"/>
    </row>
    <row r="12" spans="1:8" s="221" customFormat="1" x14ac:dyDescent="0.25">
      <c r="A12" s="212" t="s">
        <v>882</v>
      </c>
      <c r="B12" s="210" t="s">
        <v>876</v>
      </c>
      <c r="C12" s="245">
        <v>2585</v>
      </c>
      <c r="D12" s="245">
        <f>SUM(C12+$C$33)</f>
        <v>3425</v>
      </c>
      <c r="E12" s="246"/>
      <c r="F12" s="212" t="s">
        <v>889</v>
      </c>
      <c r="G12" s="210" t="s">
        <v>876</v>
      </c>
      <c r="H12" s="245">
        <v>2585</v>
      </c>
    </row>
    <row r="13" spans="1:8" s="221" customFormat="1" x14ac:dyDescent="0.25">
      <c r="A13" s="212" t="s">
        <v>883</v>
      </c>
      <c r="B13" s="210" t="s">
        <v>877</v>
      </c>
      <c r="C13" s="245">
        <v>2895</v>
      </c>
      <c r="D13" s="245">
        <f t="shared" ref="D13:D17" si="1">SUM(C13+$C$33)</f>
        <v>3735</v>
      </c>
      <c r="E13" s="246"/>
      <c r="F13" s="212" t="s">
        <v>890</v>
      </c>
      <c r="G13" s="210" t="s">
        <v>877</v>
      </c>
      <c r="H13" s="245">
        <v>2895</v>
      </c>
    </row>
    <row r="14" spans="1:8" s="221" customFormat="1" x14ac:dyDescent="0.25">
      <c r="A14" s="212" t="s">
        <v>884</v>
      </c>
      <c r="B14" s="210" t="s">
        <v>878</v>
      </c>
      <c r="C14" s="245">
        <v>3315</v>
      </c>
      <c r="D14" s="245">
        <f t="shared" si="1"/>
        <v>4155</v>
      </c>
      <c r="E14" s="247"/>
      <c r="F14" s="212" t="s">
        <v>891</v>
      </c>
      <c r="G14" s="210" t="s">
        <v>878</v>
      </c>
      <c r="H14" s="245">
        <v>3315</v>
      </c>
    </row>
    <row r="15" spans="1:8" s="221" customFormat="1" x14ac:dyDescent="0.25">
      <c r="A15" s="212" t="s">
        <v>885</v>
      </c>
      <c r="B15" s="210" t="s">
        <v>879</v>
      </c>
      <c r="C15" s="245">
        <v>3955</v>
      </c>
      <c r="D15" s="245">
        <f t="shared" si="1"/>
        <v>4795</v>
      </c>
      <c r="E15" s="246"/>
      <c r="F15" s="212" t="s">
        <v>892</v>
      </c>
      <c r="G15" s="210" t="s">
        <v>879</v>
      </c>
      <c r="H15" s="245">
        <v>3955</v>
      </c>
    </row>
    <row r="16" spans="1:8" s="221" customFormat="1" x14ac:dyDescent="0.25">
      <c r="A16" s="212" t="s">
        <v>886</v>
      </c>
      <c r="B16" s="210" t="s">
        <v>880</v>
      </c>
      <c r="C16" s="245">
        <v>4720</v>
      </c>
      <c r="D16" s="245">
        <f t="shared" si="1"/>
        <v>5560</v>
      </c>
      <c r="E16" s="246"/>
      <c r="F16" s="212" t="s">
        <v>893</v>
      </c>
      <c r="G16" s="210" t="s">
        <v>880</v>
      </c>
      <c r="H16" s="245">
        <v>4720</v>
      </c>
    </row>
    <row r="17" spans="1:8" s="221" customFormat="1" x14ac:dyDescent="0.25">
      <c r="A17" s="212" t="s">
        <v>887</v>
      </c>
      <c r="B17" s="210" t="s">
        <v>881</v>
      </c>
      <c r="C17" s="245">
        <v>5070</v>
      </c>
      <c r="D17" s="245">
        <f t="shared" si="1"/>
        <v>5910</v>
      </c>
      <c r="E17" s="246"/>
      <c r="F17" s="212" t="s">
        <v>894</v>
      </c>
      <c r="G17" s="210" t="s">
        <v>881</v>
      </c>
      <c r="H17" s="245">
        <v>5070</v>
      </c>
    </row>
    <row r="18" spans="1:8" x14ac:dyDescent="0.25">
      <c r="A18" s="44"/>
      <c r="B18" s="24" t="s">
        <v>403</v>
      </c>
      <c r="C18" s="109"/>
      <c r="D18" s="167"/>
      <c r="E18" s="47"/>
      <c r="F18" s="44"/>
      <c r="G18" s="24" t="s">
        <v>403</v>
      </c>
      <c r="H18" s="109"/>
    </row>
    <row r="19" spans="1:8" x14ac:dyDescent="0.25">
      <c r="A19" s="44" t="s">
        <v>740</v>
      </c>
      <c r="B19" s="26" t="s">
        <v>404</v>
      </c>
      <c r="C19" s="109">
        <v>2835</v>
      </c>
      <c r="D19" s="167">
        <f t="shared" si="0"/>
        <v>3675</v>
      </c>
      <c r="E19" s="47"/>
      <c r="F19" s="44" t="s">
        <v>405</v>
      </c>
      <c r="G19" s="26" t="s">
        <v>404</v>
      </c>
      <c r="H19" s="109">
        <v>2835</v>
      </c>
    </row>
    <row r="20" spans="1:8" x14ac:dyDescent="0.25">
      <c r="A20" s="44" t="s">
        <v>739</v>
      </c>
      <c r="B20" s="26" t="s">
        <v>406</v>
      </c>
      <c r="C20" s="109">
        <v>3255</v>
      </c>
      <c r="D20" s="167">
        <f t="shared" si="0"/>
        <v>4095</v>
      </c>
      <c r="E20" s="47"/>
      <c r="F20" s="44" t="s">
        <v>407</v>
      </c>
      <c r="G20" s="26" t="s">
        <v>406</v>
      </c>
      <c r="H20" s="109">
        <v>3255</v>
      </c>
    </row>
    <row r="21" spans="1:8" x14ac:dyDescent="0.25">
      <c r="A21" s="44" t="s">
        <v>741</v>
      </c>
      <c r="B21" s="26" t="s">
        <v>408</v>
      </c>
      <c r="C21" s="109">
        <v>3630</v>
      </c>
      <c r="D21" s="167">
        <f t="shared" si="0"/>
        <v>4470</v>
      </c>
      <c r="E21" s="47"/>
      <c r="F21" s="44" t="s">
        <v>409</v>
      </c>
      <c r="G21" s="26" t="s">
        <v>408</v>
      </c>
      <c r="H21" s="109">
        <v>3630</v>
      </c>
    </row>
    <row r="22" spans="1:8" x14ac:dyDescent="0.25">
      <c r="A22" s="44" t="s">
        <v>742</v>
      </c>
      <c r="B22" s="26" t="s">
        <v>410</v>
      </c>
      <c r="C22" s="109">
        <v>4285</v>
      </c>
      <c r="D22" s="167">
        <f t="shared" si="0"/>
        <v>5125</v>
      </c>
      <c r="E22" s="47"/>
      <c r="F22" s="44" t="s">
        <v>411</v>
      </c>
      <c r="G22" s="26" t="s">
        <v>410</v>
      </c>
      <c r="H22" s="109">
        <v>4285</v>
      </c>
    </row>
    <row r="23" spans="1:8" x14ac:dyDescent="0.25">
      <c r="A23" s="44" t="s">
        <v>743</v>
      </c>
      <c r="B23" s="26" t="s">
        <v>412</v>
      </c>
      <c r="C23" s="109">
        <v>4995</v>
      </c>
      <c r="D23" s="167">
        <f t="shared" si="0"/>
        <v>5835</v>
      </c>
      <c r="E23" s="47"/>
      <c r="F23" s="44" t="s">
        <v>413</v>
      </c>
      <c r="G23" s="26" t="s">
        <v>412</v>
      </c>
      <c r="H23" s="109">
        <v>4995</v>
      </c>
    </row>
    <row r="24" spans="1:8" x14ac:dyDescent="0.25">
      <c r="A24" s="44" t="s">
        <v>744</v>
      </c>
      <c r="B24" s="26" t="s">
        <v>414</v>
      </c>
      <c r="C24" s="109">
        <v>5430</v>
      </c>
      <c r="D24" s="167">
        <f t="shared" si="0"/>
        <v>6270</v>
      </c>
      <c r="E24" s="47"/>
      <c r="F24" s="44" t="s">
        <v>415</v>
      </c>
      <c r="G24" s="26" t="s">
        <v>414</v>
      </c>
      <c r="H24" s="109">
        <v>5430</v>
      </c>
    </row>
    <row r="25" spans="1:8" x14ac:dyDescent="0.25">
      <c r="A25" s="44"/>
      <c r="B25" s="24" t="s">
        <v>416</v>
      </c>
      <c r="C25" s="109"/>
      <c r="D25" s="167"/>
      <c r="E25" s="47"/>
      <c r="F25" s="44"/>
      <c r="G25" s="24" t="s">
        <v>416</v>
      </c>
      <c r="H25" s="109"/>
    </row>
    <row r="26" spans="1:8" x14ac:dyDescent="0.25">
      <c r="A26" s="44" t="s">
        <v>745</v>
      </c>
      <c r="B26" s="26" t="s">
        <v>417</v>
      </c>
      <c r="C26" s="109">
        <v>3075</v>
      </c>
      <c r="D26" s="167">
        <f t="shared" si="0"/>
        <v>3915</v>
      </c>
      <c r="E26" s="47"/>
      <c r="F26" s="44" t="s">
        <v>418</v>
      </c>
      <c r="G26" s="26" t="s">
        <v>417</v>
      </c>
      <c r="H26" s="109">
        <v>3075</v>
      </c>
    </row>
    <row r="27" spans="1:8" x14ac:dyDescent="0.25">
      <c r="A27" s="44" t="s">
        <v>746</v>
      </c>
      <c r="B27" s="26" t="s">
        <v>419</v>
      </c>
      <c r="C27" s="109">
        <v>3520</v>
      </c>
      <c r="D27" s="167">
        <f t="shared" si="0"/>
        <v>4360</v>
      </c>
      <c r="E27" s="47"/>
      <c r="F27" s="44" t="s">
        <v>420</v>
      </c>
      <c r="G27" s="26" t="s">
        <v>419</v>
      </c>
      <c r="H27" s="109">
        <v>3520</v>
      </c>
    </row>
    <row r="28" spans="1:8" x14ac:dyDescent="0.25">
      <c r="A28" s="44" t="s">
        <v>747</v>
      </c>
      <c r="B28" s="26" t="s">
        <v>421</v>
      </c>
      <c r="C28" s="109">
        <v>4130</v>
      </c>
      <c r="D28" s="167">
        <f t="shared" si="0"/>
        <v>4970</v>
      </c>
      <c r="E28" s="47"/>
      <c r="F28" s="44" t="s">
        <v>422</v>
      </c>
      <c r="G28" s="26" t="s">
        <v>421</v>
      </c>
      <c r="H28" s="109">
        <v>4130</v>
      </c>
    </row>
    <row r="29" spans="1:8" x14ac:dyDescent="0.25">
      <c r="A29" s="44" t="s">
        <v>748</v>
      </c>
      <c r="B29" s="26" t="s">
        <v>423</v>
      </c>
      <c r="C29" s="109">
        <v>4970</v>
      </c>
      <c r="D29" s="167">
        <f t="shared" si="0"/>
        <v>5810</v>
      </c>
      <c r="E29" s="47"/>
      <c r="F29" s="44" t="s">
        <v>424</v>
      </c>
      <c r="G29" s="26" t="s">
        <v>423</v>
      </c>
      <c r="H29" s="109">
        <v>4970</v>
      </c>
    </row>
    <row r="30" spans="1:8" x14ac:dyDescent="0.25">
      <c r="A30" s="44" t="s">
        <v>749</v>
      </c>
      <c r="B30" s="26" t="s">
        <v>425</v>
      </c>
      <c r="C30" s="109">
        <v>5760</v>
      </c>
      <c r="D30" s="167">
        <f t="shared" si="0"/>
        <v>6600</v>
      </c>
      <c r="E30" s="47"/>
      <c r="F30" s="44" t="s">
        <v>426</v>
      </c>
      <c r="G30" s="26" t="s">
        <v>425</v>
      </c>
      <c r="H30" s="109">
        <v>5760</v>
      </c>
    </row>
    <row r="31" spans="1:8" x14ac:dyDescent="0.25">
      <c r="A31" s="44" t="s">
        <v>750</v>
      </c>
      <c r="B31" s="26" t="s">
        <v>427</v>
      </c>
      <c r="C31" s="109">
        <v>6135</v>
      </c>
      <c r="D31" s="167">
        <f t="shared" si="0"/>
        <v>6975</v>
      </c>
      <c r="E31" s="47"/>
      <c r="F31" s="44" t="s">
        <v>428</v>
      </c>
      <c r="G31" s="26" t="s">
        <v>427</v>
      </c>
      <c r="H31" s="109">
        <v>6135</v>
      </c>
    </row>
    <row r="32" spans="1:8" x14ac:dyDescent="0.25">
      <c r="A32" s="44"/>
      <c r="B32" s="24" t="s">
        <v>429</v>
      </c>
      <c r="C32" s="109"/>
      <c r="D32" s="167"/>
      <c r="E32" s="47"/>
      <c r="F32" s="44"/>
      <c r="G32" s="26"/>
      <c r="H32" s="109"/>
    </row>
    <row r="33" spans="1:8" x14ac:dyDescent="0.25">
      <c r="A33" s="44" t="s">
        <v>430</v>
      </c>
      <c r="B33" s="26" t="s">
        <v>644</v>
      </c>
      <c r="C33" s="109">
        <v>840</v>
      </c>
      <c r="D33" s="167"/>
      <c r="E33" s="47"/>
      <c r="F33" s="44"/>
      <c r="G33" s="321" t="s">
        <v>631</v>
      </c>
      <c r="H33" s="109"/>
    </row>
    <row r="34" spans="1:8" ht="15.75" thickBot="1" x14ac:dyDescent="0.3">
      <c r="A34" s="44"/>
      <c r="B34" s="26"/>
      <c r="C34" s="109"/>
      <c r="D34" s="109"/>
      <c r="E34" s="30"/>
      <c r="F34" s="45"/>
      <c r="G34" s="29"/>
      <c r="H34" s="121"/>
    </row>
    <row r="35" spans="1:8" x14ac:dyDescent="0.25">
      <c r="A35" s="44"/>
      <c r="B35" s="24" t="s">
        <v>431</v>
      </c>
      <c r="C35" s="108"/>
      <c r="D35" s="108"/>
      <c r="E35" s="46"/>
    </row>
    <row r="36" spans="1:8" ht="15.75" thickBot="1" x14ac:dyDescent="0.3">
      <c r="A36" s="45"/>
      <c r="B36" s="181"/>
      <c r="C36" s="182"/>
      <c r="D36" s="182"/>
      <c r="E36" s="46"/>
      <c r="G36" s="34"/>
    </row>
    <row r="37" spans="1:8" x14ac:dyDescent="0.25">
      <c r="A37" s="177"/>
      <c r="B37" s="178" t="s">
        <v>630</v>
      </c>
      <c r="C37" s="179"/>
      <c r="D37" s="242"/>
      <c r="E37" s="46"/>
    </row>
    <row r="38" spans="1:8" x14ac:dyDescent="0.25">
      <c r="A38" s="61" t="s">
        <v>432</v>
      </c>
      <c r="B38" s="37" t="s">
        <v>433</v>
      </c>
      <c r="C38" s="115">
        <v>750</v>
      </c>
      <c r="D38" s="243"/>
      <c r="E38" s="50"/>
    </row>
    <row r="39" spans="1:8" ht="15.75" thickBot="1" x14ac:dyDescent="0.3">
      <c r="A39" s="45"/>
      <c r="B39" s="29"/>
      <c r="C39" s="121"/>
      <c r="D39" s="41"/>
    </row>
    <row r="40" spans="1:8" x14ac:dyDescent="0.25">
      <c r="A40" s="43"/>
      <c r="B40" s="21" t="s">
        <v>434</v>
      </c>
      <c r="C40" s="119"/>
      <c r="D40" s="244"/>
      <c r="E40" s="47"/>
    </row>
    <row r="41" spans="1:8" x14ac:dyDescent="0.25">
      <c r="A41" s="44" t="s">
        <v>435</v>
      </c>
      <c r="B41" s="26" t="s">
        <v>895</v>
      </c>
      <c r="C41" s="109">
        <v>840</v>
      </c>
      <c r="D41" s="27"/>
      <c r="E41" s="47"/>
    </row>
    <row r="42" spans="1:8" ht="15.75" thickBot="1" x14ac:dyDescent="0.3">
      <c r="A42" s="45"/>
      <c r="B42" s="29"/>
      <c r="C42" s="121"/>
      <c r="D42" s="41"/>
    </row>
    <row r="43" spans="1:8" x14ac:dyDescent="0.25">
      <c r="B43" s="34"/>
    </row>
    <row r="44" spans="1:8" x14ac:dyDescent="0.25">
      <c r="B44" s="192" t="s">
        <v>639</v>
      </c>
    </row>
  </sheetData>
  <hyperlinks>
    <hyperlink ref="C1" location="'M.P-Index'!A1" display="Index" xr:uid="{DF8EDD24-4E6B-425A-AAA7-84E33CBC58EE}"/>
    <hyperlink ref="H1" location="'M.P-Index'!A1" display="Index" xr:uid="{ECE2D18F-FCF9-42EE-845E-18F4472C0DB9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M.P-Index</vt:lpstr>
      <vt:lpstr>FS.AP-Cabs</vt:lpstr>
      <vt:lpstr>FS.AT-Cabs</vt:lpstr>
      <vt:lpstr>FS-QRac-FP</vt:lpstr>
      <vt:lpstr>Cab-Acc</vt:lpstr>
      <vt:lpstr>WM-Cabs</vt:lpstr>
      <vt:lpstr>WM-FP.Cabs</vt:lpstr>
      <vt:lpstr>IP55.FS-Cabs</vt:lpstr>
      <vt:lpstr>IP55.WM-Cabs</vt:lpstr>
      <vt:lpstr>NB-Elec.Trolley</vt:lpstr>
      <vt:lpstr>TB-USB.Trolley</vt:lpstr>
      <vt:lpstr>PC-Safe</vt:lpstr>
      <vt:lpstr>Bat-Box</vt:lpstr>
      <vt:lpstr>EV-Cabs</vt:lpstr>
      <vt:lpstr>CoLo-Cabs</vt:lpstr>
      <vt:lpstr>SR-Cabs</vt:lpstr>
      <vt:lpstr>Fib-Cabs</vt:lpstr>
      <vt:lpstr>COLRAC-IND</vt:lpstr>
      <vt:lpstr>COLRAC-IP</vt:lpstr>
      <vt:lpstr>KVM</vt:lpstr>
      <vt:lpstr>June Spec</vt:lpstr>
      <vt:lpstr>Terms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Teixeira</dc:creator>
  <cp:lastModifiedBy>Jorge Teixeira</cp:lastModifiedBy>
  <cp:lastPrinted>2024-11-04T07:17:24Z</cp:lastPrinted>
  <dcterms:created xsi:type="dcterms:W3CDTF">2023-10-10T05:21:22Z</dcterms:created>
  <dcterms:modified xsi:type="dcterms:W3CDTF">2025-06-02T05:03:51Z</dcterms:modified>
</cp:coreProperties>
</file>